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0730" windowHeight="11760" tabRatio="710"/>
  </bookViews>
  <sheets>
    <sheet name="BASE DE DATOS" sheetId="1" r:id="rId1"/>
    <sheet name="RESUMEN ESTADO DE CONTRATOS" sheetId="2" r:id="rId2"/>
  </sheets>
  <definedNames>
    <definedName name="_xlnm._FilterDatabase" localSheetId="0" hidden="1">'BASE DE DATOS'!$B$4:$AB$69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6" i="1" l="1"/>
  <c r="Z7" i="1"/>
  <c r="Z8" i="1"/>
  <c r="Z9" i="1"/>
  <c r="Z10" i="1"/>
  <c r="Z11" i="1"/>
  <c r="Z12" i="1"/>
  <c r="Z13" i="1"/>
  <c r="Z14" i="1"/>
  <c r="Z15" i="1"/>
  <c r="Z16" i="1"/>
  <c r="Z17" i="1"/>
  <c r="Z18" i="1"/>
  <c r="Z19" i="1"/>
  <c r="Z20" i="1"/>
  <c r="Z21" i="1"/>
  <c r="Z22" i="1"/>
  <c r="Z23" i="1"/>
  <c r="Z25" i="1"/>
  <c r="Z26" i="1"/>
  <c r="Z27" i="1"/>
  <c r="Z28" i="1"/>
  <c r="Z29" i="1"/>
  <c r="Z30" i="1"/>
  <c r="Z31" i="1"/>
  <c r="Z32" i="1"/>
  <c r="Z33" i="1"/>
  <c r="Z34" i="1"/>
  <c r="Z35" i="1"/>
  <c r="Z36" i="1"/>
  <c r="Z38" i="1"/>
  <c r="Z40" i="1"/>
  <c r="Z41" i="1"/>
  <c r="Z42" i="1"/>
  <c r="Z43" i="1"/>
  <c r="Z44" i="1"/>
  <c r="Z45" i="1"/>
  <c r="Z47" i="1"/>
  <c r="Z49" i="1"/>
  <c r="Z50" i="1"/>
  <c r="Z51" i="1"/>
  <c r="Z52" i="1"/>
  <c r="Z53" i="1"/>
  <c r="Z5" i="1"/>
  <c r="C10" i="2" l="1"/>
</calcChain>
</file>

<file path=xl/sharedStrings.xml><?xml version="1.0" encoding="utf-8"?>
<sst xmlns="http://schemas.openxmlformats.org/spreadsheetml/2006/main" count="880" uniqueCount="324">
  <si>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</si>
  <si>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</si>
  <si>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</si>
  <si>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</si>
  <si>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</si>
  <si>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</si>
  <si>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</si>
  <si>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</si>
  <si>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</si>
  <si>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</si>
  <si>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</si>
  <si>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</si>
  <si>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</si>
  <si>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</si>
  <si>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</si>
  <si>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</si>
  <si>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</si>
  <si>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</si>
  <si>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</si>
  <si>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</si>
  <si>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</si>
  <si>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</si>
  <si>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</si>
  <si>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</si>
  <si>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</si>
  <si>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</si>
  <si>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</si>
  <si>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</si>
  <si>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</si>
  <si>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</si>
  <si>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</si>
  <si>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</si>
  <si>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</si>
  <si>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</si>
  <si>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</si>
  <si>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</si>
  <si>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</si>
  <si>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</si>
  <si>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</si>
  <si>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</si>
  <si>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</si>
  <si>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</si>
  <si>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</si>
  <si>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</si>
  <si>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</si>
  <si>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</si>
  <si>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</si>
  <si>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</si>
  <si>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</si>
  <si>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</si>
  <si>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</si>
  <si>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</si>
  <si>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</si>
  <si>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</si>
  <si>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</si>
  <si>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</si>
  <si>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</si>
  <si>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</si>
  <si>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</si>
  <si>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</si>
  <si>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</si>
  <si>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</si>
  <si>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</si>
  <si>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</si>
  <si>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</si>
  <si>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</si>
  <si>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</si>
  <si>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</si>
  <si>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</si>
  <si>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</si>
  <si>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</si>
  <si>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</si>
  <si>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</si>
  <si>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</si>
  <si>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</si>
  <si>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</si>
  <si>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</si>
  <si>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</si>
  <si>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</si>
  <si>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</si>
  <si>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</si>
  <si>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</si>
  <si>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</si>
  <si>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</si>
  <si>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</si>
  <si>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</si>
  <si>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JUAN FELIPE HENAO LEIVA</t>
  </si>
  <si>
    <t>RUBEN DARIO GOMEZ GONZALEZ</t>
  </si>
  <si>
    <t>JAIRO ANDRES GRAJALES SALINAS</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</si>
  <si>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</si>
  <si>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</si>
  <si>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NATALIA BETANCOURT SIERRA</t>
  </si>
  <si>
    <t>DIANA KATHERINE CORREA CIFUENTES</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</si>
  <si>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</si>
  <si>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</si>
  <si>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WENDY TATIANA LOPEZ BETANCOURT</t>
  </si>
  <si>
    <t>En ejecución</t>
  </si>
  <si>
    <t>JUANA MARIA GARZON VEGA</t>
  </si>
  <si>
    <t>NICOLAS ALBERTO RODRIGUEZ RODRIGUEZ</t>
  </si>
  <si>
    <t>HESLER PALOMEQUE TORRES</t>
  </si>
  <si>
    <t>Total de Contratos Celebrados 2022</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</si>
  <si>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</si>
  <si>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</si>
  <si>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</si>
  <si>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</si>
  <si>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</si>
  <si>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</si>
  <si>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</si>
  <si>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</si>
  <si>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</si>
  <si>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</si>
  <si>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</si>
  <si>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</si>
  <si>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</si>
  <si>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</si>
  <si>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</si>
  <si>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</si>
  <si>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</si>
  <si>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</si>
  <si>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</si>
  <si>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</si>
  <si>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</si>
  <si>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</si>
  <si>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</si>
  <si>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</si>
  <si>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</si>
  <si>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</si>
  <si>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</si>
  <si>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</si>
  <si>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</si>
  <si>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</si>
  <si>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</si>
  <si>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</si>
  <si>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</si>
  <si>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</si>
  <si>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</si>
  <si>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</si>
  <si>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</si>
  <si>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</si>
  <si>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</si>
  <si>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</si>
  <si>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</si>
  <si>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</si>
  <si>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</si>
  <si>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</si>
  <si>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</si>
  <si>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</si>
  <si>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</si>
  <si>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</si>
  <si>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</si>
  <si>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</si>
  <si>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</si>
  <si>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</si>
  <si>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</si>
  <si>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</si>
  <si>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</si>
  <si>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</si>
  <si>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</si>
  <si>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</si>
  <si>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</si>
  <si>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</si>
  <si>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</si>
  <si>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</si>
  <si>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</si>
  <si>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</si>
  <si>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</si>
  <si>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</si>
  <si>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</si>
  <si>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</si>
  <si>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</si>
  <si>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</si>
  <si>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</si>
  <si>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</si>
  <si>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</si>
  <si>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</si>
  <si>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</si>
  <si>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</si>
  <si>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</si>
  <si>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</si>
  <si>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</si>
  <si>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</si>
  <si>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</si>
  <si>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</si>
  <si>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</si>
  <si>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</si>
  <si>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</si>
  <si>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</si>
  <si>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</si>
  <si>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</si>
  <si>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</si>
  <si>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</si>
  <si>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</si>
  <si>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</si>
  <si>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</si>
  <si>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</si>
  <si>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</si>
  <si>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</si>
  <si>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</si>
  <si>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</si>
  <si>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</si>
  <si>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</si>
  <si>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</si>
  <si>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</si>
  <si>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</si>
  <si>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</si>
  <si>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</si>
  <si>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</si>
  <si>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</si>
  <si>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</si>
  <si>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</si>
  <si>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</si>
  <si>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</si>
  <si>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</si>
  <si>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</si>
  <si>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</si>
  <si>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</si>
  <si>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</si>
  <si>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</si>
  <si>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</si>
  <si>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</si>
  <si>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</si>
  <si>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</si>
  <si>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</si>
  <si>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</si>
  <si>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</si>
  <si>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</si>
  <si>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</si>
  <si>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</si>
  <si>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</si>
  <si>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13/01/2023</t>
  </si>
  <si>
    <t>12/01/2023</t>
  </si>
  <si>
    <t>17/01/2023</t>
  </si>
  <si>
    <t>19/01/2023</t>
  </si>
  <si>
    <t>18/01/2023</t>
  </si>
  <si>
    <t>20/01/2023</t>
  </si>
  <si>
    <t>26/01/2023</t>
  </si>
  <si>
    <t>23/01/2023</t>
  </si>
  <si>
    <t>24/01/2023</t>
  </si>
  <si>
    <t>25/01/2023</t>
  </si>
  <si>
    <t>27/01/2023</t>
  </si>
  <si>
    <t>30/01/2023</t>
  </si>
  <si>
    <t>31/01/2023</t>
  </si>
  <si>
    <t>16/01/2023</t>
  </si>
  <si>
    <t>20/10/2023</t>
  </si>
  <si>
    <t>15/08/2023</t>
  </si>
  <si>
    <t>12/08/2023</t>
  </si>
  <si>
    <t>12/08/2022</t>
  </si>
  <si>
    <t>22/08/2023</t>
  </si>
  <si>
    <t>18/08/2023</t>
  </si>
  <si>
    <t>17/08/2023</t>
  </si>
  <si>
    <t>19/08/2023</t>
  </si>
  <si>
    <t>24/08/2023</t>
  </si>
  <si>
    <t>23/08/2023</t>
  </si>
  <si>
    <t>23/07/2023</t>
  </si>
  <si>
    <t>25/08/2023</t>
  </si>
  <si>
    <t>26/11/2023</t>
  </si>
  <si>
    <t>26/08/2023</t>
  </si>
  <si>
    <t>29/11/2023</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</si>
  <si>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</si>
  <si>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</si>
  <si>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</si>
  <si>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</si>
  <si>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</si>
  <si>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</si>
  <si>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</si>
  <si>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</si>
  <si>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</si>
  <si>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</si>
  <si>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</si>
  <si>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</si>
  <si>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</si>
  <si>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</si>
  <si>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</si>
  <si>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</si>
  <si>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</si>
  <si>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</si>
  <si>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</si>
  <si>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</si>
  <si>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</si>
  <si>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</si>
  <si>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</si>
  <si>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</si>
  <si>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</si>
  <si>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</si>
  <si>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</si>
  <si>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</si>
  <si>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</si>
  <si>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</si>
  <si>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</si>
  <si>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</si>
  <si>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</si>
  <si>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</si>
  <si>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</si>
  <si>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</si>
  <si>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</si>
  <si>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</si>
  <si>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</si>
  <si>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</si>
  <si>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</si>
  <si>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</si>
  <si>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</si>
  <si>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</si>
  <si>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</si>
  <si>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</si>
  <si>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</si>
  <si>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</si>
  <si>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</si>
  <si>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</si>
  <si>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</si>
  <si>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</si>
  <si>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</si>
  <si>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</si>
  <si>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</si>
  <si>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</si>
  <si>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</si>
  <si>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</si>
  <si>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</si>
  <si>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</si>
  <si>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</si>
  <si>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</si>
  <si>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</si>
  <si>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</si>
  <si>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Enero</t>
  </si>
  <si>
    <t>INFORMACIÓN ADICIONAL SOBRE LA EJECUCIÓN GENERAL DEL CONTRATO, MODIFICACIONES, NOVEDADES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</si>
</sst>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b/>
      <sz val="14"/>
      <color theme="0"/>
      <name val="Arial"/>
      <family val="2"/>
    </font>
    <font>
      <sz val="12"/>
      <name val="Arial"/>
      <family val="2"/>
    </font>
    <font>
      <sz val="14"/>
      <color theme="0"/>
      <name val="Arial"/>
      <family val="2"/>
    </font>
    <font>
      <b/>
      <u/>
      <sz val="11"/>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42">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44" fontId="13" fillId="0" borderId="1" xfId="17" applyNumberFormat="1" applyFont="1" applyBorder="1" applyAlignment="1">
      <alignment horizontal="center" vertical="center" wrapText="1"/>
    </xf>
    <xf numFmtId="44" fontId="14" fillId="2" borderId="1" xfId="0" applyNumberFormat="1" applyFont="1" applyFill="1" applyBorder="1" applyAlignment="1">
      <alignment horizontal="center" vertical="center"/>
    </xf>
    <xf numFmtId="44" fontId="14" fillId="2" borderId="1" xfId="0" applyNumberFormat="1" applyFont="1" applyFill="1" applyBorder="1" applyAlignment="1">
      <alignment vertical="center"/>
    </xf>
    <xf numFmtId="44" fontId="13" fillId="2" borderId="1" xfId="0" applyNumberFormat="1" applyFont="1" applyFill="1" applyBorder="1" applyAlignment="1">
      <alignment horizontal="center" vertical="center" wrapText="1"/>
    </xf>
    <xf numFmtId="10" fontId="13" fillId="2" borderId="1" xfId="18"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65" fontId="14"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19">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3">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0</c:v>
                </c:pt>
                <c:pt idx="2">
                  <c:v>0</c:v>
                </c:pt>
                <c:pt idx="3">
                  <c:v>21</c:v>
                </c:pt>
                <c:pt idx="4">
                  <c:v>0</c:v>
                </c:pt>
                <c:pt idx="5">
                  <c:v>44</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833891&amp;isFromPublicArea=True&amp;isModal=False" TargetMode="External"/><Relationship Id="rId117" Type="http://schemas.openxmlformats.org/officeDocument/2006/relationships/hyperlink" Target="https://community.secop.gov.co/Public/Tendering/OpportunityDetail/Index?noticeUID=CO1.NTC.3861228&amp;isFromPublicArea=True&amp;isModal=False" TargetMode="External"/><Relationship Id="rId21" Type="http://schemas.openxmlformats.org/officeDocument/2006/relationships/hyperlink" Target="https://community.secop.gov.co/Public/Tendering/OpportunityDetail/Index?noticeUID=CO1.NTC.3821383&amp;isFromPublicArea=True&amp;isModal=False" TargetMode="External"/><Relationship Id="rId42" Type="http://schemas.openxmlformats.org/officeDocument/2006/relationships/hyperlink" Target="https://community.secop.gov.co/Public/Tendering/OpportunityDetail/Index?noticeUID=CO1.NTC.3836407&amp;isFromPublicArea=True&amp;isModal=False" TargetMode="External"/><Relationship Id="rId47" Type="http://schemas.openxmlformats.org/officeDocument/2006/relationships/hyperlink" Target="https://community.secop.gov.co/Public/Tendering/OpportunityDetail/Index?noticeUID=CO1.NTC.3842764&amp;isFromPublicArea=True&amp;isModal=False" TargetMode="External"/><Relationship Id="rId63" Type="http://schemas.openxmlformats.org/officeDocument/2006/relationships/hyperlink" Target="https://community.secop.gov.co/Public/Tendering/OpportunityDetail/Index?noticeUID=CO1.NTC.3885880&amp;isFromPublicArea=True&amp;isModal=False" TargetMode="External"/><Relationship Id="rId68" Type="http://schemas.openxmlformats.org/officeDocument/2006/relationships/hyperlink" Target="https://community.secop.gov.co/Public/Tendering/OpportunityDetail/Index?noticeUID=CO1.NTC.3743221&amp;isFromPublicArea=True&amp;isModal=False" TargetMode="External"/><Relationship Id="rId84" Type="http://schemas.openxmlformats.org/officeDocument/2006/relationships/hyperlink" Target="https://community.secop.gov.co/Public/Tendering/OpportunityDetail/Index?noticeUID=CO1.NTC.3811693&amp;isFromPublicArea=True&amp;isModal=False" TargetMode="External"/><Relationship Id="rId89" Type="http://schemas.openxmlformats.org/officeDocument/2006/relationships/hyperlink" Target="https://community.secop.gov.co/Public/Tendering/OpportunityDetail/Index?noticeUID=CO1.NTC.3826032&amp;isFromPublicArea=True&amp;isModal=False" TargetMode="External"/><Relationship Id="rId112" Type="http://schemas.openxmlformats.org/officeDocument/2006/relationships/hyperlink" Target="https://community.secop.gov.co/Public/Tendering/OpportunityDetail/Index?noticeUID=CO1.NTC.3842764&amp;isFromPublicArea=True&amp;isModal=False" TargetMode="External"/><Relationship Id="rId16" Type="http://schemas.openxmlformats.org/officeDocument/2006/relationships/hyperlink" Target="https://community.secop.gov.co/Public/Tendering/OpportunityDetail/Index?noticeUID=CO1.NTC.3804453&amp;isFromPublicArea=True&amp;isModal=False" TargetMode="External"/><Relationship Id="rId107" Type="http://schemas.openxmlformats.org/officeDocument/2006/relationships/hyperlink" Target="https://community.secop.gov.co/Public/Tendering/OpportunityDetail/Index?noticeUID=CO1.NTC.3836407&amp;isFromPublicArea=True&amp;isModal=False" TargetMode="External"/><Relationship Id="rId11" Type="http://schemas.openxmlformats.org/officeDocument/2006/relationships/hyperlink" Target="https://community.secop.gov.co/Public/Tendering/OpportunityDetail/Index?noticeUID=CO1.NTC.3790137&amp;isFromPublicArea=True&amp;isModal=False" TargetMode="External"/><Relationship Id="rId32" Type="http://schemas.openxmlformats.org/officeDocument/2006/relationships/hyperlink" Target="https://community.secop.gov.co/Public/Tendering/OpportunityDetail/Index?noticeUID=CO1.NTC.3848118&amp;isFromPublicArea=True&amp;isModal=False" TargetMode="External"/><Relationship Id="rId37" Type="http://schemas.openxmlformats.org/officeDocument/2006/relationships/hyperlink" Target="https://community.secop.gov.co/Public/Tendering/OpportunityDetail/Index?noticeUID=CO1.NTC.3804446&amp;isFromPublicArea=True&amp;isModal=False" TargetMode="External"/><Relationship Id="rId53" Type="http://schemas.openxmlformats.org/officeDocument/2006/relationships/hyperlink" Target="https://community.secop.gov.co/Public/Tendering/OpportunityDetail/Index?noticeUID=CO1.NTC.3861236&amp;isFromPublicArea=True&amp;isModal=False" TargetMode="External"/><Relationship Id="rId58" Type="http://schemas.openxmlformats.org/officeDocument/2006/relationships/hyperlink" Target="https://community.secop.gov.co/Public/Tendering/OpportunityDetail/Index?noticeUID=CO1.NTC.3880023&amp;isFromPublicArea=True&amp;isModal=False" TargetMode="External"/><Relationship Id="rId74" Type="http://schemas.openxmlformats.org/officeDocument/2006/relationships/hyperlink" Target="https://community.secop.gov.co/Public/Tendering/OpportunityDetail/Index?noticeUID=CO1.NTC.3787376&amp;isFromPublicArea=True&amp;isModal=False" TargetMode="External"/><Relationship Id="rId79" Type="http://schemas.openxmlformats.org/officeDocument/2006/relationships/hyperlink" Target="https://community.secop.gov.co/Public/Tendering/OpportunityDetail/Index?noticeUID=CO1.NTC.3795988&amp;isFromPublicArea=True&amp;isModal=False" TargetMode="External"/><Relationship Id="rId102" Type="http://schemas.openxmlformats.org/officeDocument/2006/relationships/hyperlink" Target="https://community.secop.gov.co/Public/Tendering/OpportunityDetail/Index?noticeUID=CO1.NTC.3804446&amp;isFromPublicArea=True&amp;isModal=False" TargetMode="External"/><Relationship Id="rId123" Type="http://schemas.openxmlformats.org/officeDocument/2006/relationships/hyperlink" Target="https://community.secop.gov.co/Public/Tendering/OpportunityDetail/Index?noticeUID=CO1.NTC.3880023&amp;isFromPublicArea=True&amp;isModal=False" TargetMode="External"/><Relationship Id="rId128" Type="http://schemas.openxmlformats.org/officeDocument/2006/relationships/hyperlink" Target="https://community.secop.gov.co/Public/Tendering/OpportunityDetail/Index?noticeUID=CO1.NTC.3885880&amp;isFromPublicArea=True&amp;isModal=False" TargetMode="External"/><Relationship Id="rId5" Type="http://schemas.openxmlformats.org/officeDocument/2006/relationships/hyperlink" Target="https://community.secop.gov.co/Public/Tendering/OpportunityDetail/Index?noticeUID=CO1.NTC.3777741&amp;isFromPublicArea=True&amp;isModal=False" TargetMode="External"/><Relationship Id="rId90" Type="http://schemas.openxmlformats.org/officeDocument/2006/relationships/hyperlink" Target="https://community.secop.gov.co/Public/Tendering/OpportunityDetail/Index?noticeUID=CO1.NTC.3826633&amp;isFromPublicArea=True&amp;isModal=False" TargetMode="External"/><Relationship Id="rId95" Type="http://schemas.openxmlformats.org/officeDocument/2006/relationships/hyperlink" Target="https://community.secop.gov.co/Public/Tendering/OpportunityDetail/Index?noticeUID=CO1.NTC.3842731&amp;isFromPublicArea=True&amp;isModal=False" TargetMode="External"/><Relationship Id="rId19" Type="http://schemas.openxmlformats.org/officeDocument/2006/relationships/hyperlink" Target="https://community.secop.gov.co/Public/Tendering/OpportunityDetail/Index?noticeUID=CO1.NTC.3811693&amp;isFromPublicArea=True&amp;isModal=False" TargetMode="External"/><Relationship Id="rId14" Type="http://schemas.openxmlformats.org/officeDocument/2006/relationships/hyperlink" Target="https://community.secop.gov.co/Public/Tendering/OpportunityDetail/Index?noticeUID=CO1.NTC.3795988&amp;isFromPublicArea=True&amp;isModal=False" TargetMode="External"/><Relationship Id="rId22" Type="http://schemas.openxmlformats.org/officeDocument/2006/relationships/hyperlink" Target="https://community.secop.gov.co/Public/Tendering/OpportunityDetail/Index?noticeUID=CO1.NTC.3821742&amp;isFromPublicArea=True&amp;isModal=False" TargetMode="External"/><Relationship Id="rId27" Type="http://schemas.openxmlformats.org/officeDocument/2006/relationships/hyperlink" Target="https://community.secop.gov.co/Public/Tendering/OpportunityDetail/Index?noticeUID=CO1.NTC.3833799&amp;isFromPublicArea=True&amp;isModal=False" TargetMode="External"/><Relationship Id="rId30" Type="http://schemas.openxmlformats.org/officeDocument/2006/relationships/hyperlink" Target="https://community.secop.gov.co/Public/Tendering/OpportunityDetail/Index?noticeUID=CO1.NTC.3842731&amp;isFromPublicArea=True&amp;isModal=False" TargetMode="External"/><Relationship Id="rId35" Type="http://schemas.openxmlformats.org/officeDocument/2006/relationships/hyperlink" Target="https://community.secop.gov.co/Public/Tendering/OpportunityDetail/Index?noticeUID=CO1.NTC.3789244&amp;isFromPublicArea=True&amp;isModal=False" TargetMode="External"/><Relationship Id="rId43" Type="http://schemas.openxmlformats.org/officeDocument/2006/relationships/hyperlink" Target="https://community.secop.gov.co/Public/Tendering/OpportunityDetail/Index?noticeUID=CO1.NTC.3834308&amp;isFromPublicArea=True&amp;isModal=False" TargetMode="External"/><Relationship Id="rId48" Type="http://schemas.openxmlformats.org/officeDocument/2006/relationships/hyperlink" Target="https://community.secop.gov.co/Public/Tendering/ContractNoticePhases/View?PPI=CO1.PPI.22755837&amp;isFromPublicArea=True&amp;isModal=False" TargetMode="External"/><Relationship Id="rId56" Type="http://schemas.openxmlformats.org/officeDocument/2006/relationships/hyperlink" Target="https://community.secop.gov.co/Public/Tendering/OpportunityDetail/Index?noticeUID=CO1.NTC.3866806&amp;isFromPublicArea=True&amp;isModal=False" TargetMode="External"/><Relationship Id="rId64" Type="http://schemas.openxmlformats.org/officeDocument/2006/relationships/hyperlink" Target="https://community.secop.gov.co/Public/Tendering/OpportunityDetail/Index?noticeUID=CO1.NTC.3890282&amp;isFromPublicArea=True&amp;isModal=False" TargetMode="External"/><Relationship Id="rId69" Type="http://schemas.openxmlformats.org/officeDocument/2006/relationships/hyperlink" Target="https://community.secop.gov.co/Public/Tendering/OpportunityDetail/Index?noticeUID=CO1.NTC.3777731&amp;isFromPublicArea=True&amp;isModal=False" TargetMode="External"/><Relationship Id="rId77" Type="http://schemas.openxmlformats.org/officeDocument/2006/relationships/hyperlink" Target="https://community.secop.gov.co/Public/Tendering/OpportunityDetail/Index?noticeUID=CO1.NTC.3790098&amp;isFromPublicArea=True&amp;isModal=False" TargetMode="External"/><Relationship Id="rId100" Type="http://schemas.openxmlformats.org/officeDocument/2006/relationships/hyperlink" Target="https://community.secop.gov.co/Public/Tendering/OpportunityDetail/Index?noticeUID=CO1.NTC.3789244&amp;isFromPublicArea=True&amp;isModal=False" TargetMode="External"/><Relationship Id="rId105" Type="http://schemas.openxmlformats.org/officeDocument/2006/relationships/hyperlink" Target="https://community.secop.gov.co/Public/Tendering/OpportunityDetail/Index?noticeUID=CO1.NTC.3821473&amp;isFromPublicArea=True&amp;isModal=False" TargetMode="External"/><Relationship Id="rId113" Type="http://schemas.openxmlformats.org/officeDocument/2006/relationships/hyperlink" Target="https://community.secop.gov.co/Public/Tendering/ContractNoticePhases/View?PPI=CO1.PPI.22755837&amp;isFromPublicArea=True&amp;isModal=False" TargetMode="External"/><Relationship Id="rId118" Type="http://schemas.openxmlformats.org/officeDocument/2006/relationships/hyperlink" Target="https://community.secop.gov.co/Public/Tendering/OpportunityDetail/Index?noticeUID=CO1.NTC.3861236&amp;isFromPublicArea=True&amp;isModal=False" TargetMode="External"/><Relationship Id="rId126" Type="http://schemas.openxmlformats.org/officeDocument/2006/relationships/hyperlink" Target="https://community.secop.gov.co/Public/Tendering/OpportunityDetail/Index?noticeUID=CO1.NTC.3880164&amp;isFromPublicArea=True&amp;isModal=False" TargetMode="External"/><Relationship Id="rId8" Type="http://schemas.openxmlformats.org/officeDocument/2006/relationships/hyperlink" Target="https://community.secop.gov.co/Public/Tendering/OpportunityDetail/Index?noticeUID=CO1.NTC.3790073&amp;isFromPublicArea=True&amp;isModal=False" TargetMode="External"/><Relationship Id="rId51" Type="http://schemas.openxmlformats.org/officeDocument/2006/relationships/hyperlink" Target="https://community.secop.gov.co/Public/Tendering/OpportunityDetail/Index?noticeUID=CO1.NTC.3859776&amp;isFromPublicArea=True&amp;isModal=False" TargetMode="External"/><Relationship Id="rId72" Type="http://schemas.openxmlformats.org/officeDocument/2006/relationships/hyperlink" Target="https://community.secop.gov.co/Public/Tendering/OpportunityDetail/Index?noticeUID=CO1.NTC.3777690&amp;isFromPublicArea=True&amp;isModal=False" TargetMode="External"/><Relationship Id="rId80" Type="http://schemas.openxmlformats.org/officeDocument/2006/relationships/hyperlink" Target="https://community.secop.gov.co/Public/Tendering/OpportunityDetail/Index?noticeUID=CO1.NTC.3804135&amp;isFromPublicArea=True&amp;isModal=False" TargetMode="External"/><Relationship Id="rId85" Type="http://schemas.openxmlformats.org/officeDocument/2006/relationships/hyperlink" Target="https://community.secop.gov.co/Public/Tendering/OpportunityDetail/Index?noticeUID=CO1.NTC.3811969&amp;isFromPublicArea=True&amp;isModal=False" TargetMode="External"/><Relationship Id="rId93" Type="http://schemas.openxmlformats.org/officeDocument/2006/relationships/hyperlink" Target="https://community.secop.gov.co/Public/Tendering/OpportunityDetail/Index?noticeUID=CO1.NTC.3836534&amp;isFromPublicArea=True&amp;isModal=False" TargetMode="External"/><Relationship Id="rId98" Type="http://schemas.openxmlformats.org/officeDocument/2006/relationships/hyperlink" Target="https://community.secop.gov.co/Public/Tendering/OpportunityDetail/Index?noticeUID=CO1.NTC.3851922&amp;isFromPublicArea=True&amp;isModal=False" TargetMode="External"/><Relationship Id="rId121" Type="http://schemas.openxmlformats.org/officeDocument/2006/relationships/hyperlink" Target="https://community.secop.gov.co/Public/Tendering/OpportunityDetail/Index?noticeUID=CO1.NTC.3866806&amp;isFromPublicArea=True&amp;isModal=False" TargetMode="External"/><Relationship Id="rId3" Type="http://schemas.openxmlformats.org/officeDocument/2006/relationships/hyperlink" Target="https://community.secop.gov.co/Public/Tendering/OpportunityDetail/Index?noticeUID=CO1.NTC.3743221&amp;isFromPublicArea=True&amp;isModal=False" TargetMode="External"/><Relationship Id="rId12" Type="http://schemas.openxmlformats.org/officeDocument/2006/relationships/hyperlink" Target="https://community.secop.gov.co/Public/Tendering/OpportunityDetail/Index?noticeUID=CO1.NTC.3790098&amp;isFromPublicArea=True&amp;isModal=False" TargetMode="External"/><Relationship Id="rId17" Type="http://schemas.openxmlformats.org/officeDocument/2006/relationships/hyperlink" Target="https://community.secop.gov.co/Public/Tendering/OpportunityDetail/Index?noticeUID=CO1.NTC.3805428&amp;isFromPublicArea=True&amp;isModal=False" TargetMode="External"/><Relationship Id="rId25" Type="http://schemas.openxmlformats.org/officeDocument/2006/relationships/hyperlink" Target="https://community.secop.gov.co/Public/Tendering/OpportunityDetail/Index?noticeUID=CO1.NTC.3826633&amp;isFromPublicArea=True&amp;isModal=False" TargetMode="External"/><Relationship Id="rId33" Type="http://schemas.openxmlformats.org/officeDocument/2006/relationships/hyperlink" Target="https://community.secop.gov.co/Public/Tendering/OpportunityDetail/Index?noticeUID=CO1.NTC.3851922&amp;isFromPublicArea=True&amp;isModal=False" TargetMode="External"/><Relationship Id="rId38" Type="http://schemas.openxmlformats.org/officeDocument/2006/relationships/hyperlink" Target="https://community.secop.gov.co/Public/Tendering/OpportunityDetail/Index?noticeUID=CO1.NTC.3805461&amp;isFromPublicArea=True&amp;isModal=False" TargetMode="External"/><Relationship Id="rId46" Type="http://schemas.openxmlformats.org/officeDocument/2006/relationships/hyperlink" Target="https://community.secop.gov.co/Public/Tendering/OpportunityDetail/Index?noticeUID=CO1.NTC.3836529&amp;isFromPublicArea=True&amp;isModal=False" TargetMode="External"/><Relationship Id="rId59" Type="http://schemas.openxmlformats.org/officeDocument/2006/relationships/hyperlink" Target="https://community.secop.gov.co/Public/Tendering/OpportunityDetail/Index?noticeUID=CO1.NTC.3879952&amp;isFromPublicArea=True&amp;isModal=False" TargetMode="External"/><Relationship Id="rId67" Type="http://schemas.openxmlformats.org/officeDocument/2006/relationships/hyperlink" Target="https://community.secop.gov.co/Public/Tendering/OpportunityDetail/Index?noticeUID=CO1.NTC.3743458&amp;isFromPublicArea=True&amp;isModal=False" TargetMode="External"/><Relationship Id="rId103" Type="http://schemas.openxmlformats.org/officeDocument/2006/relationships/hyperlink" Target="https://community.secop.gov.co/Public/Tendering/OpportunityDetail/Index?noticeUID=CO1.NTC.3805461&amp;isFromPublicArea=True&amp;isModal=False" TargetMode="External"/><Relationship Id="rId108" Type="http://schemas.openxmlformats.org/officeDocument/2006/relationships/hyperlink" Target="https://community.secop.gov.co/Public/Tendering/OpportunityDetail/Index?noticeUID=CO1.NTC.3834308&amp;isFromPublicArea=True&amp;isModal=False" TargetMode="External"/><Relationship Id="rId116" Type="http://schemas.openxmlformats.org/officeDocument/2006/relationships/hyperlink" Target="https://community.secop.gov.co/Public/Tendering/OpportunityDetail/Index?noticeUID=CO1.NTC.3859776&amp;isFromPublicArea=True&amp;isModal=False" TargetMode="External"/><Relationship Id="rId124" Type="http://schemas.openxmlformats.org/officeDocument/2006/relationships/hyperlink" Target="https://community.secop.gov.co/Public/Tendering/OpportunityDetail/Index?noticeUID=CO1.NTC.3879952&amp;isFromPublicArea=True&amp;isModal=False" TargetMode="External"/><Relationship Id="rId129" Type="http://schemas.openxmlformats.org/officeDocument/2006/relationships/hyperlink" Target="https://community.secop.gov.co/Public/Tendering/OpportunityDetail/Index?noticeUID=CO1.NTC.3890282&amp;isFromPublicArea=True&amp;isModal=False" TargetMode="External"/><Relationship Id="rId20" Type="http://schemas.openxmlformats.org/officeDocument/2006/relationships/hyperlink" Target="https://community.secop.gov.co/Public/Tendering/OpportunityDetail/Index?noticeUID=CO1.NTC.3811969&amp;isFromPublicArea=True&amp;isModal=False" TargetMode="External"/><Relationship Id="rId41" Type="http://schemas.openxmlformats.org/officeDocument/2006/relationships/hyperlink" Target="https://community.secop.gov.co/Public/Tendering/OpportunityDetail/Index?noticeUID=CO1.NTC.3825797&amp;isFromPublicArea=True&amp;isModal=False" TargetMode="External"/><Relationship Id="rId54" Type="http://schemas.openxmlformats.org/officeDocument/2006/relationships/hyperlink" Target="https://community.secop.gov.co/Public/Tendering/OpportunityDetail/Index?noticeUID=CO1.NTC.3863313&amp;isFromPublicArea=True&amp;isModal=False" TargetMode="External"/><Relationship Id="rId62" Type="http://schemas.openxmlformats.org/officeDocument/2006/relationships/hyperlink" Target="https://community.secop.gov.co/Public/Tendering/OpportunityDetail/Index?noticeUID=CO1.NTC.3885880&amp;isFromPublicArea=True&amp;isModal=False" TargetMode="External"/><Relationship Id="rId70" Type="http://schemas.openxmlformats.org/officeDocument/2006/relationships/hyperlink" Target="https://community.secop.gov.co/Public/Tendering/OpportunityDetail/Index?noticeUID=CO1.NTC.3777741&amp;isFromPublicArea=True&amp;isModal=False" TargetMode="External"/><Relationship Id="rId75" Type="http://schemas.openxmlformats.org/officeDocument/2006/relationships/hyperlink" Target="https://community.secop.gov.co/Public/Tendering/OpportunityDetail/Index?noticeUID=CO1.NTC.3790066&amp;isFromPublicArea=True&amp;isModal=False" TargetMode="External"/><Relationship Id="rId83" Type="http://schemas.openxmlformats.org/officeDocument/2006/relationships/hyperlink" Target="https://community.secop.gov.co/Public/Tendering/OpportunityDetail/Index?noticeUID=CO1.NTC.3811693&amp;isFromPublicArea=True&amp;isModal=False" TargetMode="External"/><Relationship Id="rId88" Type="http://schemas.openxmlformats.org/officeDocument/2006/relationships/hyperlink" Target="https://community.secop.gov.co/Public/Tendering/OpportunityDetail/Index?noticeUID=CO1.NTC.3825762&amp;isFromPublicArea=True&amp;isModal=False" TargetMode="External"/><Relationship Id="rId91" Type="http://schemas.openxmlformats.org/officeDocument/2006/relationships/hyperlink" Target="https://community.secop.gov.co/Public/Tendering/OpportunityDetail/Index?noticeUID=CO1.NTC.3833891&amp;isFromPublicArea=True&amp;isModal=False" TargetMode="External"/><Relationship Id="rId96" Type="http://schemas.openxmlformats.org/officeDocument/2006/relationships/hyperlink" Target="https://community.secop.gov.co/Public/Tendering/OpportunityDetail/Index?noticeUID=CO1.NTC.3851259&amp;isFromPublicArea=True&amp;isModal=False" TargetMode="External"/><Relationship Id="rId111" Type="http://schemas.openxmlformats.org/officeDocument/2006/relationships/hyperlink" Target="https://community.secop.gov.co/Public/Tendering/OpportunityDetail/Index?noticeUID=CO1.NTC.3836529&amp;isFromPublicArea=True&amp;isModal=False" TargetMode="External"/><Relationship Id="rId132" Type="http://schemas.openxmlformats.org/officeDocument/2006/relationships/drawing" Target="../drawings/drawing1.xml"/><Relationship Id="rId1" Type="http://schemas.openxmlformats.org/officeDocument/2006/relationships/hyperlink" Target="https://community.secop.gov.co/Public/Tendering/OpportunityDetail/Index?noticeUID=CO1.NTC.3743608&amp;isFromPublicArea=True&amp;isModal=False" TargetMode="External"/><Relationship Id="rId6" Type="http://schemas.openxmlformats.org/officeDocument/2006/relationships/hyperlink" Target="https://community.secop.gov.co/Public/Tendering/OpportunityDetail/Index?noticeUID=CO1.NTC.3777382&amp;isFromPublicArea=True&amp;isModal=False" TargetMode="External"/><Relationship Id="rId15" Type="http://schemas.openxmlformats.org/officeDocument/2006/relationships/hyperlink" Target="https://community.secop.gov.co/Public/Tendering/OpportunityDetail/Index?noticeUID=CO1.NTC.3804135&amp;isFromPublicArea=True&amp;isModal=False" TargetMode="External"/><Relationship Id="rId23" Type="http://schemas.openxmlformats.org/officeDocument/2006/relationships/hyperlink" Target="https://community.secop.gov.co/Public/Tendering/OpportunityDetail/Index?noticeUID=CO1.NTC.3825762&amp;isFromPublicArea=True&amp;isModal=False" TargetMode="External"/><Relationship Id="rId28" Type="http://schemas.openxmlformats.org/officeDocument/2006/relationships/hyperlink" Target="https://community.secop.gov.co/Public/Tendering/OpportunityDetail/Index?noticeUID=CO1.NTC.3836534&amp;isFromPublicArea=True&amp;isModal=False" TargetMode="External"/><Relationship Id="rId36" Type="http://schemas.openxmlformats.org/officeDocument/2006/relationships/hyperlink" Target="https://community.secop.gov.co/Public/Tendering/OpportunityDetail/Index?noticeUID=CO1.NTC.3790423&amp;isFromPublicArea=True&amp;isModal=False" TargetMode="External"/><Relationship Id="rId49" Type="http://schemas.openxmlformats.org/officeDocument/2006/relationships/hyperlink" Target="https://community.secop.gov.co/Public/Tendering/OpportunityDetail/Index?noticeUID=CO1.NTC.3851925&amp;isFromPublicArea=True&amp;isModal=False" TargetMode="External"/><Relationship Id="rId57" Type="http://schemas.openxmlformats.org/officeDocument/2006/relationships/hyperlink" Target="https://community.secop.gov.co/Public/Tendering/OpportunityDetail/Index?noticeUID=CO1.NTC.3866714&amp;isFromPublicArea=True&amp;isModal=False" TargetMode="External"/><Relationship Id="rId106" Type="http://schemas.openxmlformats.org/officeDocument/2006/relationships/hyperlink" Target="https://community.secop.gov.co/Public/Tendering/OpportunityDetail/Index?noticeUID=CO1.NTC.3825797&amp;isFromPublicArea=True&amp;isModal=False" TargetMode="External"/><Relationship Id="rId114" Type="http://schemas.openxmlformats.org/officeDocument/2006/relationships/hyperlink" Target="https://community.secop.gov.co/Public/Tendering/OpportunityDetail/Index?noticeUID=CO1.NTC.3851925&amp;isFromPublicArea=True&amp;isModal=False" TargetMode="External"/><Relationship Id="rId119" Type="http://schemas.openxmlformats.org/officeDocument/2006/relationships/hyperlink" Target="https://community.secop.gov.co/Public/Tendering/OpportunityDetail/Index?noticeUID=CO1.NTC.3863313&amp;isFromPublicArea=True&amp;isModal=False" TargetMode="External"/><Relationship Id="rId127" Type="http://schemas.openxmlformats.org/officeDocument/2006/relationships/hyperlink" Target="https://community.secop.gov.co/Public/Tendering/OpportunityDetail/Index?noticeUID=CO1.NTC.3885880&amp;isFromPublicArea=True&amp;isModal=False" TargetMode="External"/><Relationship Id="rId10" Type="http://schemas.openxmlformats.org/officeDocument/2006/relationships/hyperlink" Target="https://community.secop.gov.co/Public/Tendering/OpportunityDetail/Index?noticeUID=CO1.NTC.3790066&amp;isFromPublicArea=True&amp;isModal=False" TargetMode="External"/><Relationship Id="rId31" Type="http://schemas.openxmlformats.org/officeDocument/2006/relationships/hyperlink" Target="https://community.secop.gov.co/Public/Tendering/OpportunityDetail/Index?noticeUID=CO1.NTC.3851259&amp;isFromPublicArea=True&amp;isModal=False" TargetMode="External"/><Relationship Id="rId44" Type="http://schemas.openxmlformats.org/officeDocument/2006/relationships/hyperlink" Target="https://community.secop.gov.co/Public/Tendering/OpportunityDetail/Index?noticeUID=CO1.NTC.3835159&amp;isFromPublicArea=True&amp;isModal=False" TargetMode="External"/><Relationship Id="rId52" Type="http://schemas.openxmlformats.org/officeDocument/2006/relationships/hyperlink" Target="https://community.secop.gov.co/Public/Tendering/OpportunityDetail/Index?noticeUID=CO1.NTC.3861228&amp;isFromPublicArea=True&amp;isModal=False" TargetMode="External"/><Relationship Id="rId60" Type="http://schemas.openxmlformats.org/officeDocument/2006/relationships/hyperlink" Target="https://community.secop.gov.co/Public/Tendering/OpportunityDetail/Index?noticeUID=CO1.NTC.3880716&amp;isFromPublicArea=True&amp;isModal=False" TargetMode="External"/><Relationship Id="rId65" Type="http://schemas.openxmlformats.org/officeDocument/2006/relationships/hyperlink" Target="https://community.secop.gov.co/Public/Tendering/OpportunityDetail/Index?noticeUID=CO1.NTC.3859760&amp;isFromPublicArea=True&amp;isModal=False" TargetMode="External"/><Relationship Id="rId73" Type="http://schemas.openxmlformats.org/officeDocument/2006/relationships/hyperlink" Target="https://community.secop.gov.co/Public/Tendering/OpportunityDetail/Index?noticeUID=CO1.NTC.3790073&amp;isFromPublicArea=True&amp;isModal=False" TargetMode="External"/><Relationship Id="rId78" Type="http://schemas.openxmlformats.org/officeDocument/2006/relationships/hyperlink" Target="https://community.secop.gov.co/Public/Tendering/OpportunityDetail/Index?noticeUID=CO1.NTC.3795932&amp;isFromPublicArea=True&amp;isModal=False" TargetMode="External"/><Relationship Id="rId81" Type="http://schemas.openxmlformats.org/officeDocument/2006/relationships/hyperlink" Target="https://community.secop.gov.co/Public/Tendering/OpportunityDetail/Index?noticeUID=CO1.NTC.3804453&amp;isFromPublicArea=True&amp;isModal=False" TargetMode="External"/><Relationship Id="rId86" Type="http://schemas.openxmlformats.org/officeDocument/2006/relationships/hyperlink" Target="https://community.secop.gov.co/Public/Tendering/OpportunityDetail/Index?noticeUID=CO1.NTC.3821383&amp;isFromPublicArea=True&amp;isModal=False" TargetMode="External"/><Relationship Id="rId94" Type="http://schemas.openxmlformats.org/officeDocument/2006/relationships/hyperlink" Target="https://community.secop.gov.co/Public/Tendering/OpportunityDetail/Index?noticeUID=CO1.NTC.3836338&amp;isFromPublicArea=True&amp;isModal=False" TargetMode="External"/><Relationship Id="rId99" Type="http://schemas.openxmlformats.org/officeDocument/2006/relationships/hyperlink" Target="https://community.secop.gov.co/Public/Tendering/OpportunityDetail/Index?noticeUID=CO1.NTC.3851928&amp;isFromPublicArea=True&amp;isModal=False" TargetMode="External"/><Relationship Id="rId101" Type="http://schemas.openxmlformats.org/officeDocument/2006/relationships/hyperlink" Target="https://community.secop.gov.co/Public/Tendering/OpportunityDetail/Index?noticeUID=CO1.NTC.3790423&amp;isFromPublicArea=True&amp;isModal=False" TargetMode="External"/><Relationship Id="rId122" Type="http://schemas.openxmlformats.org/officeDocument/2006/relationships/hyperlink" Target="https://community.secop.gov.co/Public/Tendering/OpportunityDetail/Index?noticeUID=CO1.NTC.3866714&amp;isFromPublicArea=True&amp;isModal=False" TargetMode="External"/><Relationship Id="rId130" Type="http://schemas.openxmlformats.org/officeDocument/2006/relationships/hyperlink" Target="https://community.secop.gov.co/Public/Tendering/OpportunityDetail/Index?noticeUID=CO1.NTC.3859760&amp;isFromPublicArea=True&amp;isModal=False" TargetMode="External"/><Relationship Id="rId4" Type="http://schemas.openxmlformats.org/officeDocument/2006/relationships/hyperlink" Target="https://community.secop.gov.co/Public/Tendering/OpportunityDetail/Index?noticeUID=CO1.NTC.3777731&amp;isFromPublicArea=True&amp;isModal=False" TargetMode="External"/><Relationship Id="rId9" Type="http://schemas.openxmlformats.org/officeDocument/2006/relationships/hyperlink" Target="https://community.secop.gov.co/Public/Tendering/OpportunityDetail/Index?noticeUID=CO1.NTC.3787376&amp;isFromPublicArea=True&amp;isModal=False" TargetMode="External"/><Relationship Id="rId13" Type="http://schemas.openxmlformats.org/officeDocument/2006/relationships/hyperlink" Target="https://community.secop.gov.co/Public/Tendering/OpportunityDetail/Index?noticeUID=CO1.NTC.3795932&amp;isFromPublicArea=True&amp;isModal=False" TargetMode="External"/><Relationship Id="rId18" Type="http://schemas.openxmlformats.org/officeDocument/2006/relationships/hyperlink" Target="https://community.secop.gov.co/Public/Tendering/OpportunityDetail/Index?noticeUID=CO1.NTC.3811693&amp;isFromPublicArea=True&amp;isModal=False" TargetMode="External"/><Relationship Id="rId39" Type="http://schemas.openxmlformats.org/officeDocument/2006/relationships/hyperlink" Target="https://community.secop.gov.co/Public/Tendering/OpportunityDetail/Index?noticeUID=CO1.NTC.3821399&amp;isFromPublicArea=True&amp;isModal=False" TargetMode="External"/><Relationship Id="rId109" Type="http://schemas.openxmlformats.org/officeDocument/2006/relationships/hyperlink" Target="https://community.secop.gov.co/Public/Tendering/OpportunityDetail/Index?noticeUID=CO1.NTC.3835159&amp;isFromPublicArea=True&amp;isModal=False" TargetMode="External"/><Relationship Id="rId34" Type="http://schemas.openxmlformats.org/officeDocument/2006/relationships/hyperlink" Target="https://community.secop.gov.co/Public/Tendering/OpportunityDetail/Index?noticeUID=CO1.NTC.3851928&amp;isFromPublicArea=True&amp;isModal=False" TargetMode="External"/><Relationship Id="rId50" Type="http://schemas.openxmlformats.org/officeDocument/2006/relationships/hyperlink" Target="https://community.secop.gov.co/Public/Tendering/OpportunityDetail/Index?noticeUID=CO1.NTC.3860038&amp;isFromPublicArea=True&amp;isModal=False" TargetMode="External"/><Relationship Id="rId55" Type="http://schemas.openxmlformats.org/officeDocument/2006/relationships/hyperlink" Target="https://community.secop.gov.co/Public/Tendering/OpportunityDetail/Index?noticeUID=CO1.NTC.3879499&amp;isFromPublicArea=True&amp;isModal=False" TargetMode="External"/><Relationship Id="rId76" Type="http://schemas.openxmlformats.org/officeDocument/2006/relationships/hyperlink" Target="https://community.secop.gov.co/Public/Tendering/OpportunityDetail/Index?noticeUID=CO1.NTC.3790137&amp;isFromPublicArea=True&amp;isModal=False" TargetMode="External"/><Relationship Id="rId97" Type="http://schemas.openxmlformats.org/officeDocument/2006/relationships/hyperlink" Target="https://community.secop.gov.co/Public/Tendering/OpportunityDetail/Index?noticeUID=CO1.NTC.3848118&amp;isFromPublicArea=True&amp;isModal=False" TargetMode="External"/><Relationship Id="rId104" Type="http://schemas.openxmlformats.org/officeDocument/2006/relationships/hyperlink" Target="https://community.secop.gov.co/Public/Tendering/OpportunityDetail/Index?noticeUID=CO1.NTC.3821399&amp;isFromPublicArea=True&amp;isModal=False" TargetMode="External"/><Relationship Id="rId120" Type="http://schemas.openxmlformats.org/officeDocument/2006/relationships/hyperlink" Target="https://community.secop.gov.co/Public/Tendering/OpportunityDetail/Index?noticeUID=CO1.NTC.3879499&amp;isFromPublicArea=True&amp;isModal=False" TargetMode="External"/><Relationship Id="rId125" Type="http://schemas.openxmlformats.org/officeDocument/2006/relationships/hyperlink" Target="https://community.secop.gov.co/Public/Tendering/OpportunityDetail/Index?noticeUID=CO1.NTC.3880716&amp;isFromPublicArea=True&amp;isModal=False" TargetMode="External"/><Relationship Id="rId7" Type="http://schemas.openxmlformats.org/officeDocument/2006/relationships/hyperlink" Target="https://community.secop.gov.co/Public/Tendering/OpportunityDetail/Index?noticeUID=CO1.NTC.3777690&amp;isFromPublicArea=True&amp;isModal=False" TargetMode="External"/><Relationship Id="rId71" Type="http://schemas.openxmlformats.org/officeDocument/2006/relationships/hyperlink" Target="https://community.secop.gov.co/Public/Tendering/OpportunityDetail/Index?noticeUID=CO1.NTC.3777382&amp;isFromPublicArea=True&amp;isModal=False" TargetMode="External"/><Relationship Id="rId92" Type="http://schemas.openxmlformats.org/officeDocument/2006/relationships/hyperlink" Target="https://community.secop.gov.co/Public/Tendering/OpportunityDetail/Index?noticeUID=CO1.NTC.3833799&amp;isFromPublicArea=True&amp;isModal=False" TargetMode="External"/><Relationship Id="rId2" Type="http://schemas.openxmlformats.org/officeDocument/2006/relationships/hyperlink" Target="https://community.secop.gov.co/Public/Tendering/OpportunityDetail/Index?noticeUID=CO1.NTC.3743458&amp;isFromPublicArea=True&amp;isModal=False" TargetMode="External"/><Relationship Id="rId29" Type="http://schemas.openxmlformats.org/officeDocument/2006/relationships/hyperlink" Target="https://community.secop.gov.co/Public/Tendering/OpportunityDetail/Index?noticeUID=CO1.NTC.3836338&amp;isFromPublicArea=True&amp;isModal=False" TargetMode="External"/><Relationship Id="rId24" Type="http://schemas.openxmlformats.org/officeDocument/2006/relationships/hyperlink" Target="https://community.secop.gov.co/Public/Tendering/OpportunityDetail/Index?noticeUID=CO1.NTC.3826032&amp;isFromPublicArea=True&amp;isModal=False" TargetMode="External"/><Relationship Id="rId40" Type="http://schemas.openxmlformats.org/officeDocument/2006/relationships/hyperlink" Target="https://community.secop.gov.co/Public/Tendering/OpportunityDetail/Index?noticeUID=CO1.NTC.3821473&amp;isFromPublicArea=True&amp;isModal=False" TargetMode="External"/><Relationship Id="rId45" Type="http://schemas.openxmlformats.org/officeDocument/2006/relationships/hyperlink" Target="https://community.secop.gov.co/Public/Tendering/OpportunityDetail/Index?noticeUID=CO1.NTC.3836417&amp;isFromPublicArea=True&amp;isModal=False" TargetMode="External"/><Relationship Id="rId66" Type="http://schemas.openxmlformats.org/officeDocument/2006/relationships/hyperlink" Target="https://community.secop.gov.co/Public/Tendering/OpportunityDetail/Index?noticeUID=CO1.NTC.3743608&amp;isFromPublicArea=True&amp;isModal=False" TargetMode="External"/><Relationship Id="rId87" Type="http://schemas.openxmlformats.org/officeDocument/2006/relationships/hyperlink" Target="https://community.secop.gov.co/Public/Tendering/OpportunityDetail/Index?noticeUID=CO1.NTC.3821742&amp;isFromPublicArea=True&amp;isModal=False" TargetMode="External"/><Relationship Id="rId110" Type="http://schemas.openxmlformats.org/officeDocument/2006/relationships/hyperlink" Target="https://community.secop.gov.co/Public/Tendering/OpportunityDetail/Index?noticeUID=CO1.NTC.3836417&amp;isFromPublicArea=True&amp;isModal=False" TargetMode="External"/><Relationship Id="rId115" Type="http://schemas.openxmlformats.org/officeDocument/2006/relationships/hyperlink" Target="https://community.secop.gov.co/Public/Tendering/OpportunityDetail/Index?noticeUID=CO1.NTC.3860038&amp;isFromPublicArea=True&amp;isModal=False" TargetMode="External"/><Relationship Id="rId131"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3880164&amp;isFromPublicArea=True&amp;isModal=False" TargetMode="External"/><Relationship Id="rId82" Type="http://schemas.openxmlformats.org/officeDocument/2006/relationships/hyperlink" Target="https://community.secop.gov.co/Public/Tendering/OpportunityDetail/Index?noticeUID=CO1.NTC.380542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9"/>
  <sheetViews>
    <sheetView showGridLines="0" tabSelected="1" topLeftCell="A3" zoomScale="90" zoomScaleNormal="90" workbookViewId="0">
      <pane xSplit="7" ySplit="2" topLeftCell="Y5" activePane="bottomRight" state="frozen"/>
      <selection activeCell="A3" sqref="A3"/>
      <selection pane="topRight" activeCell="H3" sqref="H3"/>
      <selection pane="bottomLeft" activeCell="A5" sqref="A5"/>
      <selection pane="bottomRight" activeCell="AB4" sqref="AB4"/>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55.85546875" style="4" customWidth="1"/>
    <col min="14" max="14" width="21.5703125" style="4" customWidth="1"/>
    <col min="15" max="15" width="33.28515625" style="4" customWidth="1"/>
    <col min="16" max="18" width="21.5703125" style="4" customWidth="1"/>
    <col min="19" max="19" width="32.5703125" style="2" customWidth="1"/>
    <col min="20" max="20" width="33.8554687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33"/>
      <c r="C2" s="34"/>
      <c r="D2" s="34"/>
      <c r="E2" s="34"/>
      <c r="F2" s="34"/>
      <c r="G2" s="34"/>
      <c r="H2" s="34"/>
      <c r="I2" s="34"/>
      <c r="J2" s="34"/>
      <c r="K2" s="34"/>
      <c r="L2" s="34"/>
      <c r="M2" s="34"/>
      <c r="N2" s="34"/>
      <c r="O2" s="34"/>
      <c r="P2" s="34"/>
      <c r="Q2" s="34"/>
      <c r="R2" s="34"/>
      <c r="S2" s="34"/>
      <c r="T2" s="34"/>
      <c r="U2" s="34"/>
      <c r="V2" s="34"/>
      <c r="W2" s="34"/>
      <c r="X2" s="34"/>
      <c r="Y2" s="34"/>
      <c r="Z2" s="35"/>
    </row>
    <row r="3" spans="2:29" ht="102.75" customHeight="1" x14ac:dyDescent="0.25">
      <c r="B3" s="36"/>
      <c r="C3" s="37"/>
      <c r="D3" s="37"/>
      <c r="E3" s="37"/>
      <c r="F3" s="37"/>
      <c r="G3" s="37"/>
      <c r="H3" s="37"/>
      <c r="I3" s="37"/>
      <c r="J3" s="37"/>
      <c r="K3" s="37"/>
      <c r="L3" s="37"/>
      <c r="M3" s="37"/>
      <c r="N3" s="37"/>
      <c r="O3" s="37"/>
      <c r="P3" s="37"/>
      <c r="Q3" s="37"/>
      <c r="R3" s="37"/>
      <c r="S3" s="37"/>
      <c r="T3" s="37"/>
      <c r="U3" s="37"/>
      <c r="V3" s="37"/>
      <c r="W3" s="37"/>
      <c r="X3" s="37"/>
      <c r="Y3" s="37"/>
      <c r="Z3" s="38"/>
    </row>
    <row r="4" spans="2:29" s="8" customFormat="1" ht="99.95" customHeight="1" x14ac:dyDescent="0.25">
      <c r="B4" s="17" t="s">
        <v>0</v>
      </c>
      <c r="C4" s="17" t="s">
        <v>1</v>
      </c>
      <c r="D4" s="17" t="s">
        <v>3</v>
      </c>
      <c r="E4" s="17" t="s">
        <v>2</v>
      </c>
      <c r="F4" s="17" t="s">
        <v>4</v>
      </c>
      <c r="G4" s="17" t="s">
        <v>5</v>
      </c>
      <c r="H4" s="17" t="s">
        <v>6</v>
      </c>
      <c r="I4" s="18" t="s">
        <v>7</v>
      </c>
      <c r="J4" s="18" t="s">
        <v>15</v>
      </c>
      <c r="K4" s="18" t="s">
        <v>16</v>
      </c>
      <c r="L4" s="18" t="s">
        <v>20</v>
      </c>
      <c r="M4" s="18" t="s">
        <v>18</v>
      </c>
      <c r="N4" s="18" t="s">
        <v>17</v>
      </c>
      <c r="O4" s="18" t="s">
        <v>19</v>
      </c>
      <c r="P4" s="18" t="s">
        <v>21</v>
      </c>
      <c r="Q4" s="18" t="s">
        <v>22</v>
      </c>
      <c r="R4" s="18" t="s">
        <v>23</v>
      </c>
      <c r="S4" s="17" t="s">
        <v>14</v>
      </c>
      <c r="T4" s="17" t="s">
        <v>24</v>
      </c>
      <c r="U4" s="17" t="s">
        <v>33</v>
      </c>
      <c r="V4" s="17" t="s">
        <v>25</v>
      </c>
      <c r="W4" s="17" t="s">
        <v>26</v>
      </c>
      <c r="X4" s="17" t="s">
        <v>27</v>
      </c>
      <c r="Y4" s="19" t="s">
        <v>28</v>
      </c>
      <c r="Z4" s="20" t="s">
        <v>29</v>
      </c>
      <c r="AA4" s="20" t="s">
        <v>30</v>
      </c>
      <c r="AB4" s="21" t="s">
        <v>323</v>
      </c>
    </row>
    <row r="5" spans="2:29" ht="99.95" customHeight="1" x14ac:dyDescent="0.25">
      <c r="B5" s="9">
        <v>2023</v>
      </c>
      <c r="C5" s="10" t="s">
        <v>107</v>
      </c>
      <c r="D5" s="9">
        <v>53015125</v>
      </c>
      <c r="E5" s="9" t="s">
        <v>58</v>
      </c>
      <c r="F5" s="9" t="s">
        <v>35</v>
      </c>
      <c r="G5" s="9" t="s">
        <v>35</v>
      </c>
      <c r="H5" s="28" t="s">
        <v>180</v>
      </c>
      <c r="I5" s="11" t="s">
        <v>229</v>
      </c>
      <c r="J5" s="9">
        <v>210</v>
      </c>
      <c r="K5" s="11" t="s">
        <v>242</v>
      </c>
      <c r="L5" s="11" t="s">
        <v>244</v>
      </c>
      <c r="M5" s="12">
        <v>30310000</v>
      </c>
      <c r="N5" s="13">
        <v>0</v>
      </c>
      <c r="O5" s="12">
        <v>30310000</v>
      </c>
      <c r="P5" s="32">
        <v>0</v>
      </c>
      <c r="Q5" s="9">
        <v>210</v>
      </c>
      <c r="R5" s="11" t="s">
        <v>244</v>
      </c>
      <c r="S5" s="31" t="s">
        <v>322</v>
      </c>
      <c r="T5" s="30" t="s">
        <v>258</v>
      </c>
      <c r="U5" s="14">
        <v>0</v>
      </c>
      <c r="V5" s="12">
        <v>30310000</v>
      </c>
      <c r="W5" s="15">
        <v>0</v>
      </c>
      <c r="X5" s="15">
        <v>0</v>
      </c>
      <c r="Y5" s="16">
        <v>0</v>
      </c>
      <c r="Z5" s="16">
        <f>IF(($AC$5-K5)/(J5)&gt;=1,1,($AC$5-K5)/(J5))</f>
        <v>7.1428571428571425E-2</v>
      </c>
      <c r="AA5" s="22" t="s">
        <v>96</v>
      </c>
      <c r="AB5" s="30" t="s">
        <v>258</v>
      </c>
      <c r="AC5" s="22">
        <v>44957</v>
      </c>
    </row>
    <row r="6" spans="2:29" ht="99.95" customHeight="1" x14ac:dyDescent="0.25">
      <c r="B6" s="9">
        <v>2023</v>
      </c>
      <c r="C6" s="10" t="s">
        <v>108</v>
      </c>
      <c r="D6" s="9">
        <v>52952806</v>
      </c>
      <c r="E6" s="9" t="s">
        <v>51</v>
      </c>
      <c r="F6" s="9" t="s">
        <v>35</v>
      </c>
      <c r="G6" s="9" t="s">
        <v>35</v>
      </c>
      <c r="H6" s="28" t="s">
        <v>181</v>
      </c>
      <c r="I6" s="11" t="s">
        <v>230</v>
      </c>
      <c r="J6" s="9">
        <v>210</v>
      </c>
      <c r="K6" s="11" t="s">
        <v>229</v>
      </c>
      <c r="L6" s="11" t="s">
        <v>245</v>
      </c>
      <c r="M6" s="12">
        <v>38500000</v>
      </c>
      <c r="N6" s="13">
        <v>0</v>
      </c>
      <c r="O6" s="12">
        <v>38500000</v>
      </c>
      <c r="P6" s="32">
        <v>0</v>
      </c>
      <c r="Q6" s="9">
        <v>210</v>
      </c>
      <c r="R6" s="11" t="s">
        <v>245</v>
      </c>
      <c r="S6" s="31" t="s">
        <v>322</v>
      </c>
      <c r="T6" s="30" t="s">
        <v>259</v>
      </c>
      <c r="U6" s="14">
        <v>0</v>
      </c>
      <c r="V6" s="12">
        <v>38500000</v>
      </c>
      <c r="W6" s="15">
        <v>0</v>
      </c>
      <c r="X6" s="15">
        <v>0</v>
      </c>
      <c r="Y6" s="16">
        <v>0</v>
      </c>
      <c r="Z6" s="16">
        <f t="shared" ref="Z6:Z53" si="0">IF(($AC$5-K6)/(J6)&gt;=1,1,($AC$5-K6)/(J6))</f>
        <v>8.5714285714285715E-2</v>
      </c>
      <c r="AA6" s="22" t="s">
        <v>96</v>
      </c>
      <c r="AB6" s="30" t="s">
        <v>259</v>
      </c>
    </row>
    <row r="7" spans="2:29" ht="99.95" customHeight="1" x14ac:dyDescent="0.25">
      <c r="B7" s="9">
        <v>2023</v>
      </c>
      <c r="C7" s="10" t="s">
        <v>109</v>
      </c>
      <c r="D7" s="9">
        <v>52776001</v>
      </c>
      <c r="E7" s="9" t="s">
        <v>46</v>
      </c>
      <c r="F7" s="9" t="s">
        <v>35</v>
      </c>
      <c r="G7" s="9" t="s">
        <v>35</v>
      </c>
      <c r="H7" s="28" t="s">
        <v>47</v>
      </c>
      <c r="I7" s="11" t="s">
        <v>230</v>
      </c>
      <c r="J7" s="9">
        <v>210</v>
      </c>
      <c r="K7" s="11" t="s">
        <v>229</v>
      </c>
      <c r="L7" s="11" t="s">
        <v>246</v>
      </c>
      <c r="M7" s="12">
        <v>24514000</v>
      </c>
      <c r="N7" s="13">
        <v>0</v>
      </c>
      <c r="O7" s="12">
        <v>24514000</v>
      </c>
      <c r="P7" s="32">
        <v>0</v>
      </c>
      <c r="Q7" s="9">
        <v>210</v>
      </c>
      <c r="R7" s="11" t="s">
        <v>246</v>
      </c>
      <c r="S7" s="31" t="s">
        <v>322</v>
      </c>
      <c r="T7" s="30" t="s">
        <v>260</v>
      </c>
      <c r="U7" s="14">
        <v>0</v>
      </c>
      <c r="V7" s="12">
        <v>24514000</v>
      </c>
      <c r="W7" s="15">
        <v>0</v>
      </c>
      <c r="X7" s="15">
        <v>0</v>
      </c>
      <c r="Y7" s="16">
        <v>0</v>
      </c>
      <c r="Z7" s="16">
        <f t="shared" si="0"/>
        <v>8.5714285714285715E-2</v>
      </c>
      <c r="AA7" s="22" t="s">
        <v>96</v>
      </c>
      <c r="AB7" s="30" t="s">
        <v>260</v>
      </c>
    </row>
    <row r="8" spans="2:29" ht="99.95" customHeight="1" x14ac:dyDescent="0.25">
      <c r="B8" s="9">
        <v>2023</v>
      </c>
      <c r="C8" s="10" t="s">
        <v>110</v>
      </c>
      <c r="D8" s="9">
        <v>79912955</v>
      </c>
      <c r="E8" s="9" t="s">
        <v>37</v>
      </c>
      <c r="F8" s="9" t="s">
        <v>35</v>
      </c>
      <c r="G8" s="9" t="s">
        <v>35</v>
      </c>
      <c r="H8" s="28" t="s">
        <v>182</v>
      </c>
      <c r="I8" s="11" t="s">
        <v>231</v>
      </c>
      <c r="J8" s="9">
        <v>210</v>
      </c>
      <c r="K8" s="11" t="s">
        <v>236</v>
      </c>
      <c r="L8" s="11" t="s">
        <v>247</v>
      </c>
      <c r="M8" s="12">
        <v>46865000</v>
      </c>
      <c r="N8" s="13">
        <v>0</v>
      </c>
      <c r="O8" s="12">
        <v>46865000</v>
      </c>
      <c r="P8" s="32">
        <v>0</v>
      </c>
      <c r="Q8" s="9">
        <v>210</v>
      </c>
      <c r="R8" s="11" t="s">
        <v>247</v>
      </c>
      <c r="S8" s="31" t="s">
        <v>322</v>
      </c>
      <c r="T8" s="30" t="s">
        <v>261</v>
      </c>
      <c r="U8" s="14">
        <v>0</v>
      </c>
      <c r="V8" s="12">
        <v>46865000</v>
      </c>
      <c r="W8" s="15">
        <v>0</v>
      </c>
      <c r="X8" s="15">
        <v>0</v>
      </c>
      <c r="Y8" s="16">
        <v>0</v>
      </c>
      <c r="Z8" s="16">
        <f t="shared" si="0"/>
        <v>3.8095238095238099E-2</v>
      </c>
      <c r="AA8" s="22" t="s">
        <v>96</v>
      </c>
      <c r="AB8" s="30" t="s">
        <v>261</v>
      </c>
    </row>
    <row r="9" spans="2:29" ht="99.95" customHeight="1" x14ac:dyDescent="0.25">
      <c r="B9" s="9">
        <v>2023</v>
      </c>
      <c r="C9" s="10" t="s">
        <v>111</v>
      </c>
      <c r="D9" s="9">
        <v>1022408611</v>
      </c>
      <c r="E9" s="9" t="s">
        <v>36</v>
      </c>
      <c r="F9" s="9" t="s">
        <v>35</v>
      </c>
      <c r="G9" s="9" t="s">
        <v>35</v>
      </c>
      <c r="H9" s="28" t="s">
        <v>183</v>
      </c>
      <c r="I9" s="11" t="s">
        <v>231</v>
      </c>
      <c r="J9" s="9">
        <v>210</v>
      </c>
      <c r="K9" s="11" t="s">
        <v>232</v>
      </c>
      <c r="L9" s="11" t="s">
        <v>248</v>
      </c>
      <c r="M9" s="12">
        <v>14420000</v>
      </c>
      <c r="N9" s="13">
        <v>0</v>
      </c>
      <c r="O9" s="12">
        <v>14420000</v>
      </c>
      <c r="P9" s="32">
        <v>0</v>
      </c>
      <c r="Q9" s="9">
        <v>210</v>
      </c>
      <c r="R9" s="11" t="s">
        <v>248</v>
      </c>
      <c r="S9" s="31" t="s">
        <v>322</v>
      </c>
      <c r="T9" s="30" t="s">
        <v>262</v>
      </c>
      <c r="U9" s="14">
        <v>0</v>
      </c>
      <c r="V9" s="12">
        <v>14420000</v>
      </c>
      <c r="W9" s="15">
        <v>0</v>
      </c>
      <c r="X9" s="15">
        <v>0</v>
      </c>
      <c r="Y9" s="16">
        <v>0</v>
      </c>
      <c r="Z9" s="16">
        <f t="shared" si="0"/>
        <v>5.7142857142857141E-2</v>
      </c>
      <c r="AA9" s="22" t="s">
        <v>96</v>
      </c>
      <c r="AB9" s="30" t="s">
        <v>262</v>
      </c>
    </row>
    <row r="10" spans="2:29" ht="99.95" customHeight="1" x14ac:dyDescent="0.25">
      <c r="B10" s="9">
        <v>2023</v>
      </c>
      <c r="C10" s="10" t="s">
        <v>112</v>
      </c>
      <c r="D10" s="9">
        <v>1072715526</v>
      </c>
      <c r="E10" s="9" t="s">
        <v>172</v>
      </c>
      <c r="F10" s="9" t="s">
        <v>35</v>
      </c>
      <c r="G10" s="9" t="s">
        <v>35</v>
      </c>
      <c r="H10" s="28" t="s">
        <v>184</v>
      </c>
      <c r="I10" s="11" t="s">
        <v>231</v>
      </c>
      <c r="J10" s="9">
        <v>210</v>
      </c>
      <c r="K10" s="11" t="s">
        <v>233</v>
      </c>
      <c r="L10" s="11" t="s">
        <v>249</v>
      </c>
      <c r="M10" s="12">
        <v>29939000</v>
      </c>
      <c r="N10" s="13">
        <v>0</v>
      </c>
      <c r="O10" s="12">
        <v>29939000</v>
      </c>
      <c r="P10" s="32">
        <v>0</v>
      </c>
      <c r="Q10" s="9">
        <v>210</v>
      </c>
      <c r="R10" s="11" t="s">
        <v>249</v>
      </c>
      <c r="S10" s="31" t="s">
        <v>322</v>
      </c>
      <c r="T10" s="30" t="s">
        <v>263</v>
      </c>
      <c r="U10" s="14">
        <v>0</v>
      </c>
      <c r="V10" s="12">
        <v>29939000</v>
      </c>
      <c r="W10" s="15">
        <v>0</v>
      </c>
      <c r="X10" s="15">
        <v>0</v>
      </c>
      <c r="Y10" s="16">
        <v>0</v>
      </c>
      <c r="Z10" s="16">
        <f t="shared" si="0"/>
        <v>6.1904761904761907E-2</v>
      </c>
      <c r="AA10" s="22" t="s">
        <v>96</v>
      </c>
      <c r="AB10" s="30" t="s">
        <v>263</v>
      </c>
    </row>
    <row r="11" spans="2:29" ht="99.95" customHeight="1" x14ac:dyDescent="0.25">
      <c r="B11" s="9">
        <v>2023</v>
      </c>
      <c r="C11" s="10" t="s">
        <v>113</v>
      </c>
      <c r="D11" s="9">
        <v>80854567</v>
      </c>
      <c r="E11" s="9" t="s">
        <v>50</v>
      </c>
      <c r="F11" s="9" t="s">
        <v>35</v>
      </c>
      <c r="G11" s="9" t="s">
        <v>35</v>
      </c>
      <c r="H11" s="28" t="s">
        <v>185</v>
      </c>
      <c r="I11" s="11" t="s">
        <v>231</v>
      </c>
      <c r="J11" s="9">
        <v>210</v>
      </c>
      <c r="K11" s="11" t="s">
        <v>232</v>
      </c>
      <c r="L11" s="11" t="s">
        <v>248</v>
      </c>
      <c r="M11" s="12">
        <v>36050000</v>
      </c>
      <c r="N11" s="13">
        <v>0</v>
      </c>
      <c r="O11" s="12">
        <v>36050000</v>
      </c>
      <c r="P11" s="32">
        <v>0</v>
      </c>
      <c r="Q11" s="9">
        <v>210</v>
      </c>
      <c r="R11" s="11" t="s">
        <v>248</v>
      </c>
      <c r="S11" s="31" t="s">
        <v>322</v>
      </c>
      <c r="T11" s="30" t="s">
        <v>264</v>
      </c>
      <c r="U11" s="14">
        <v>0</v>
      </c>
      <c r="V11" s="12">
        <v>36050000</v>
      </c>
      <c r="W11" s="15">
        <v>0</v>
      </c>
      <c r="X11" s="15">
        <v>0</v>
      </c>
      <c r="Y11" s="16">
        <v>0</v>
      </c>
      <c r="Z11" s="16">
        <f t="shared" si="0"/>
        <v>5.7142857142857141E-2</v>
      </c>
      <c r="AA11" s="22" t="s">
        <v>96</v>
      </c>
      <c r="AB11" s="30" t="s">
        <v>264</v>
      </c>
    </row>
    <row r="12" spans="2:29" ht="99.95" customHeight="1" x14ac:dyDescent="0.25">
      <c r="B12" s="9">
        <v>2023</v>
      </c>
      <c r="C12" s="10" t="s">
        <v>114</v>
      </c>
      <c r="D12" s="9">
        <v>52935342</v>
      </c>
      <c r="E12" s="9" t="s">
        <v>173</v>
      </c>
      <c r="F12" s="9" t="s">
        <v>35</v>
      </c>
      <c r="G12" s="9" t="s">
        <v>35</v>
      </c>
      <c r="H12" s="28" t="s">
        <v>186</v>
      </c>
      <c r="I12" s="11" t="s">
        <v>232</v>
      </c>
      <c r="J12" s="9">
        <v>210</v>
      </c>
      <c r="K12" s="11" t="s">
        <v>236</v>
      </c>
      <c r="L12" s="11" t="s">
        <v>247</v>
      </c>
      <c r="M12" s="12">
        <v>35000000</v>
      </c>
      <c r="N12" s="13">
        <v>0</v>
      </c>
      <c r="O12" s="12">
        <v>35000000</v>
      </c>
      <c r="P12" s="32">
        <v>0</v>
      </c>
      <c r="Q12" s="9">
        <v>210</v>
      </c>
      <c r="R12" s="11" t="s">
        <v>247</v>
      </c>
      <c r="S12" s="31" t="s">
        <v>322</v>
      </c>
      <c r="T12" s="30" t="s">
        <v>265</v>
      </c>
      <c r="U12" s="14">
        <v>0</v>
      </c>
      <c r="V12" s="12">
        <v>35000000</v>
      </c>
      <c r="W12" s="15">
        <v>0</v>
      </c>
      <c r="X12" s="15">
        <v>0</v>
      </c>
      <c r="Y12" s="16">
        <v>0</v>
      </c>
      <c r="Z12" s="16">
        <f t="shared" si="0"/>
        <v>3.8095238095238099E-2</v>
      </c>
      <c r="AA12" s="22" t="s">
        <v>96</v>
      </c>
      <c r="AB12" s="30" t="s">
        <v>265</v>
      </c>
    </row>
    <row r="13" spans="2:29" ht="99.95" customHeight="1" x14ac:dyDescent="0.25">
      <c r="B13" s="9">
        <v>2023</v>
      </c>
      <c r="C13" s="10" t="s">
        <v>115</v>
      </c>
      <c r="D13" s="9">
        <v>1023927347</v>
      </c>
      <c r="E13" s="9" t="s">
        <v>39</v>
      </c>
      <c r="F13" s="9" t="s">
        <v>35</v>
      </c>
      <c r="G13" s="9" t="s">
        <v>35</v>
      </c>
      <c r="H13" s="28" t="s">
        <v>187</v>
      </c>
      <c r="I13" s="11" t="s">
        <v>233</v>
      </c>
      <c r="J13" s="9">
        <v>210</v>
      </c>
      <c r="K13" s="11" t="s">
        <v>232</v>
      </c>
      <c r="L13" s="11" t="s">
        <v>248</v>
      </c>
      <c r="M13" s="12">
        <v>24010000</v>
      </c>
      <c r="N13" s="13">
        <v>0</v>
      </c>
      <c r="O13" s="12">
        <v>24010000</v>
      </c>
      <c r="P13" s="32">
        <v>0</v>
      </c>
      <c r="Q13" s="9">
        <v>210</v>
      </c>
      <c r="R13" s="11" t="s">
        <v>248</v>
      </c>
      <c r="S13" s="31" t="s">
        <v>322</v>
      </c>
      <c r="T13" s="30" t="s">
        <v>266</v>
      </c>
      <c r="U13" s="14">
        <v>0</v>
      </c>
      <c r="V13" s="12">
        <v>24010000</v>
      </c>
      <c r="W13" s="15">
        <v>0</v>
      </c>
      <c r="X13" s="15">
        <v>0</v>
      </c>
      <c r="Y13" s="16">
        <v>0</v>
      </c>
      <c r="Z13" s="16">
        <f t="shared" si="0"/>
        <v>5.7142857142857141E-2</v>
      </c>
      <c r="AA13" s="22" t="s">
        <v>96</v>
      </c>
      <c r="AB13" s="30" t="s">
        <v>266</v>
      </c>
    </row>
    <row r="14" spans="2:29" ht="99.95" customHeight="1" x14ac:dyDescent="0.25">
      <c r="B14" s="9">
        <v>2023</v>
      </c>
      <c r="C14" s="10" t="s">
        <v>116</v>
      </c>
      <c r="D14" s="9">
        <v>1020718764</v>
      </c>
      <c r="E14" s="9" t="s">
        <v>82</v>
      </c>
      <c r="F14" s="9" t="s">
        <v>35</v>
      </c>
      <c r="G14" s="9" t="s">
        <v>35</v>
      </c>
      <c r="H14" s="28" t="s">
        <v>188</v>
      </c>
      <c r="I14" s="11" t="s">
        <v>233</v>
      </c>
      <c r="J14" s="9">
        <v>210</v>
      </c>
      <c r="K14" s="11" t="s">
        <v>243</v>
      </c>
      <c r="L14" s="11" t="s">
        <v>250</v>
      </c>
      <c r="M14" s="12">
        <v>38500000</v>
      </c>
      <c r="N14" s="13">
        <v>0</v>
      </c>
      <c r="O14" s="12">
        <v>38500000</v>
      </c>
      <c r="P14" s="32">
        <v>0</v>
      </c>
      <c r="Q14" s="9">
        <v>210</v>
      </c>
      <c r="R14" s="11" t="s">
        <v>250</v>
      </c>
      <c r="S14" s="31" t="s">
        <v>322</v>
      </c>
      <c r="T14" s="30" t="s">
        <v>267</v>
      </c>
      <c r="U14" s="14">
        <v>0</v>
      </c>
      <c r="V14" s="12">
        <v>38500000</v>
      </c>
      <c r="W14" s="15">
        <v>0</v>
      </c>
      <c r="X14" s="15">
        <v>0</v>
      </c>
      <c r="Y14" s="16">
        <v>0</v>
      </c>
      <c r="Z14" s="16">
        <f t="shared" si="0"/>
        <v>-1.2476190476190476</v>
      </c>
      <c r="AA14" s="22" t="s">
        <v>96</v>
      </c>
      <c r="AB14" s="30" t="s">
        <v>267</v>
      </c>
    </row>
    <row r="15" spans="2:29" ht="99.95" customHeight="1" x14ac:dyDescent="0.25">
      <c r="B15" s="9">
        <v>2023</v>
      </c>
      <c r="C15" s="10" t="s">
        <v>117</v>
      </c>
      <c r="D15" s="9">
        <v>71938565</v>
      </c>
      <c r="E15" s="9" t="s">
        <v>78</v>
      </c>
      <c r="F15" s="9" t="s">
        <v>35</v>
      </c>
      <c r="G15" s="9" t="s">
        <v>35</v>
      </c>
      <c r="H15" s="28" t="s">
        <v>189</v>
      </c>
      <c r="I15" s="11" t="s">
        <v>233</v>
      </c>
      <c r="J15" s="9">
        <v>210</v>
      </c>
      <c r="K15" s="11" t="s">
        <v>236</v>
      </c>
      <c r="L15" s="11" t="s">
        <v>247</v>
      </c>
      <c r="M15" s="12">
        <v>31500000</v>
      </c>
      <c r="N15" s="13">
        <v>0</v>
      </c>
      <c r="O15" s="12">
        <v>31500000</v>
      </c>
      <c r="P15" s="32">
        <v>0</v>
      </c>
      <c r="Q15" s="9">
        <v>210</v>
      </c>
      <c r="R15" s="11" t="s">
        <v>247</v>
      </c>
      <c r="S15" s="31" t="s">
        <v>322</v>
      </c>
      <c r="T15" s="30" t="s">
        <v>268</v>
      </c>
      <c r="U15" s="14">
        <v>0</v>
      </c>
      <c r="V15" s="12">
        <v>31500000</v>
      </c>
      <c r="W15" s="15">
        <v>0</v>
      </c>
      <c r="X15" s="15">
        <v>0</v>
      </c>
      <c r="Y15" s="16">
        <v>0</v>
      </c>
      <c r="Z15" s="16">
        <f t="shared" si="0"/>
        <v>3.8095238095238099E-2</v>
      </c>
      <c r="AA15" s="22" t="s">
        <v>96</v>
      </c>
      <c r="AB15" s="30" t="s">
        <v>268</v>
      </c>
    </row>
    <row r="16" spans="2:29" ht="99.95" customHeight="1" x14ac:dyDescent="0.25">
      <c r="B16" s="9">
        <v>2023</v>
      </c>
      <c r="C16" s="10" t="s">
        <v>118</v>
      </c>
      <c r="D16" s="9">
        <v>1014260928</v>
      </c>
      <c r="E16" s="9" t="s">
        <v>91</v>
      </c>
      <c r="F16" s="9" t="s">
        <v>35</v>
      </c>
      <c r="G16" s="9" t="s">
        <v>35</v>
      </c>
      <c r="H16" s="28" t="s">
        <v>190</v>
      </c>
      <c r="I16" s="11" t="s">
        <v>233</v>
      </c>
      <c r="J16" s="9">
        <v>210</v>
      </c>
      <c r="K16" s="11" t="s">
        <v>232</v>
      </c>
      <c r="L16" s="11" t="s">
        <v>248</v>
      </c>
      <c r="M16" s="12">
        <v>23947000</v>
      </c>
      <c r="N16" s="13">
        <v>0</v>
      </c>
      <c r="O16" s="12">
        <v>23947000</v>
      </c>
      <c r="P16" s="32">
        <v>0</v>
      </c>
      <c r="Q16" s="9">
        <v>210</v>
      </c>
      <c r="R16" s="11" t="s">
        <v>248</v>
      </c>
      <c r="S16" s="31" t="s">
        <v>322</v>
      </c>
      <c r="T16" s="30" t="s">
        <v>269</v>
      </c>
      <c r="U16" s="14">
        <v>0</v>
      </c>
      <c r="V16" s="12">
        <v>23947000</v>
      </c>
      <c r="W16" s="15">
        <v>0</v>
      </c>
      <c r="X16" s="15">
        <v>0</v>
      </c>
      <c r="Y16" s="16">
        <v>0</v>
      </c>
      <c r="Z16" s="16">
        <f t="shared" si="0"/>
        <v>5.7142857142857141E-2</v>
      </c>
      <c r="AA16" s="22" t="s">
        <v>96</v>
      </c>
      <c r="AB16" s="30" t="s">
        <v>269</v>
      </c>
    </row>
    <row r="17" spans="2:28" ht="99.95" customHeight="1" x14ac:dyDescent="0.25">
      <c r="B17" s="9">
        <v>2023</v>
      </c>
      <c r="C17" s="10" t="s">
        <v>119</v>
      </c>
      <c r="D17" s="9">
        <v>1129519164</v>
      </c>
      <c r="E17" s="9" t="s">
        <v>53</v>
      </c>
      <c r="F17" s="9" t="s">
        <v>35</v>
      </c>
      <c r="G17" s="9" t="s">
        <v>35</v>
      </c>
      <c r="H17" s="28" t="s">
        <v>191</v>
      </c>
      <c r="I17" s="11" t="s">
        <v>232</v>
      </c>
      <c r="J17" s="9">
        <v>210</v>
      </c>
      <c r="K17" s="11" t="s">
        <v>232</v>
      </c>
      <c r="L17" s="11" t="s">
        <v>248</v>
      </c>
      <c r="M17" s="12">
        <v>28000000</v>
      </c>
      <c r="N17" s="13">
        <v>0</v>
      </c>
      <c r="O17" s="12">
        <v>28000000</v>
      </c>
      <c r="P17" s="32">
        <v>0</v>
      </c>
      <c r="Q17" s="9">
        <v>210</v>
      </c>
      <c r="R17" s="11" t="s">
        <v>248</v>
      </c>
      <c r="S17" s="31" t="s">
        <v>322</v>
      </c>
      <c r="T17" s="30" t="s">
        <v>270</v>
      </c>
      <c r="U17" s="14">
        <v>0</v>
      </c>
      <c r="V17" s="12">
        <v>28000000</v>
      </c>
      <c r="W17" s="15">
        <v>0</v>
      </c>
      <c r="X17" s="15">
        <v>0</v>
      </c>
      <c r="Y17" s="16">
        <v>0</v>
      </c>
      <c r="Z17" s="16">
        <f t="shared" si="0"/>
        <v>5.7142857142857141E-2</v>
      </c>
      <c r="AA17" s="22" t="s">
        <v>96</v>
      </c>
      <c r="AB17" s="30" t="s">
        <v>270</v>
      </c>
    </row>
    <row r="18" spans="2:28" ht="99.95" customHeight="1" x14ac:dyDescent="0.25">
      <c r="B18" s="9">
        <v>2023</v>
      </c>
      <c r="C18" s="10" t="s">
        <v>120</v>
      </c>
      <c r="D18" s="9">
        <v>1019131436</v>
      </c>
      <c r="E18" s="9" t="s">
        <v>63</v>
      </c>
      <c r="F18" s="9" t="s">
        <v>35</v>
      </c>
      <c r="G18" s="9" t="s">
        <v>35</v>
      </c>
      <c r="H18" s="28" t="s">
        <v>105</v>
      </c>
      <c r="I18" s="11" t="s">
        <v>233</v>
      </c>
      <c r="J18" s="9">
        <v>210</v>
      </c>
      <c r="K18" s="11" t="s">
        <v>232</v>
      </c>
      <c r="L18" s="11" t="s">
        <v>248</v>
      </c>
      <c r="M18" s="12">
        <v>38500000</v>
      </c>
      <c r="N18" s="13">
        <v>0</v>
      </c>
      <c r="O18" s="12">
        <v>38500000</v>
      </c>
      <c r="P18" s="32">
        <v>0</v>
      </c>
      <c r="Q18" s="9">
        <v>210</v>
      </c>
      <c r="R18" s="11" t="s">
        <v>248</v>
      </c>
      <c r="S18" s="31" t="s">
        <v>322</v>
      </c>
      <c r="T18" s="30" t="s">
        <v>271</v>
      </c>
      <c r="U18" s="14">
        <v>0</v>
      </c>
      <c r="V18" s="12">
        <v>38500000</v>
      </c>
      <c r="W18" s="15">
        <v>0</v>
      </c>
      <c r="X18" s="15">
        <v>0</v>
      </c>
      <c r="Y18" s="16">
        <v>0</v>
      </c>
      <c r="Z18" s="16">
        <f t="shared" si="0"/>
        <v>5.7142857142857141E-2</v>
      </c>
      <c r="AA18" s="22" t="s">
        <v>96</v>
      </c>
      <c r="AB18" s="30" t="s">
        <v>271</v>
      </c>
    </row>
    <row r="19" spans="2:28" ht="99.95" customHeight="1" x14ac:dyDescent="0.25">
      <c r="B19" s="9">
        <v>2023</v>
      </c>
      <c r="C19" s="10" t="s">
        <v>121</v>
      </c>
      <c r="D19" s="9">
        <v>52492844</v>
      </c>
      <c r="E19" s="9" t="s">
        <v>72</v>
      </c>
      <c r="F19" s="9" t="s">
        <v>35</v>
      </c>
      <c r="G19" s="9" t="s">
        <v>35</v>
      </c>
      <c r="H19" s="28" t="s">
        <v>192</v>
      </c>
      <c r="I19" s="11" t="s">
        <v>232</v>
      </c>
      <c r="J19" s="9">
        <v>210</v>
      </c>
      <c r="K19" s="11" t="s">
        <v>236</v>
      </c>
      <c r="L19" s="11" t="s">
        <v>247</v>
      </c>
      <c r="M19" s="12">
        <v>51912000</v>
      </c>
      <c r="N19" s="13">
        <v>0</v>
      </c>
      <c r="O19" s="12">
        <v>51912000</v>
      </c>
      <c r="P19" s="32">
        <v>0</v>
      </c>
      <c r="Q19" s="9">
        <v>210</v>
      </c>
      <c r="R19" s="11" t="s">
        <v>247</v>
      </c>
      <c r="S19" s="31" t="s">
        <v>322</v>
      </c>
      <c r="T19" s="30" t="s">
        <v>272</v>
      </c>
      <c r="U19" s="14">
        <v>0</v>
      </c>
      <c r="V19" s="12">
        <v>51912000</v>
      </c>
      <c r="W19" s="15">
        <v>0</v>
      </c>
      <c r="X19" s="15">
        <v>0</v>
      </c>
      <c r="Y19" s="16">
        <v>0</v>
      </c>
      <c r="Z19" s="16">
        <f t="shared" si="0"/>
        <v>3.8095238095238099E-2</v>
      </c>
      <c r="AA19" s="22" t="s">
        <v>96</v>
      </c>
      <c r="AB19" s="30" t="s">
        <v>272</v>
      </c>
    </row>
    <row r="20" spans="2:28" ht="99.95" customHeight="1" x14ac:dyDescent="0.25">
      <c r="B20" s="9">
        <v>2023</v>
      </c>
      <c r="C20" s="10" t="s">
        <v>122</v>
      </c>
      <c r="D20" s="9">
        <v>45686174</v>
      </c>
      <c r="E20" s="9" t="s">
        <v>102</v>
      </c>
      <c r="F20" s="9" t="s">
        <v>35</v>
      </c>
      <c r="G20" s="9" t="s">
        <v>35</v>
      </c>
      <c r="H20" s="28" t="s">
        <v>193</v>
      </c>
      <c r="I20" s="11" t="s">
        <v>234</v>
      </c>
      <c r="J20" s="9">
        <v>210</v>
      </c>
      <c r="K20" s="11" t="s">
        <v>236</v>
      </c>
      <c r="L20" s="11" t="s">
        <v>247</v>
      </c>
      <c r="M20" s="12">
        <v>14966000</v>
      </c>
      <c r="N20" s="13">
        <v>0</v>
      </c>
      <c r="O20" s="12">
        <v>14966000</v>
      </c>
      <c r="P20" s="32">
        <v>0</v>
      </c>
      <c r="Q20" s="9">
        <v>210</v>
      </c>
      <c r="R20" s="11" t="s">
        <v>247</v>
      </c>
      <c r="S20" s="31" t="s">
        <v>322</v>
      </c>
      <c r="T20" s="30" t="s">
        <v>273</v>
      </c>
      <c r="U20" s="14">
        <v>0</v>
      </c>
      <c r="V20" s="12">
        <v>14966000</v>
      </c>
      <c r="W20" s="15">
        <v>0</v>
      </c>
      <c r="X20" s="15">
        <v>0</v>
      </c>
      <c r="Y20" s="16">
        <v>0</v>
      </c>
      <c r="Z20" s="16">
        <f t="shared" si="0"/>
        <v>3.8095238095238099E-2</v>
      </c>
      <c r="AA20" s="22" t="s">
        <v>96</v>
      </c>
      <c r="AB20" s="30" t="s">
        <v>273</v>
      </c>
    </row>
    <row r="21" spans="2:28" ht="99.95" customHeight="1" x14ac:dyDescent="0.25">
      <c r="B21" s="9">
        <v>2023</v>
      </c>
      <c r="C21" s="10" t="s">
        <v>123</v>
      </c>
      <c r="D21" s="9">
        <v>80190016</v>
      </c>
      <c r="E21" s="9" t="s">
        <v>174</v>
      </c>
      <c r="F21" s="9" t="s">
        <v>35</v>
      </c>
      <c r="G21" s="9" t="s">
        <v>35</v>
      </c>
      <c r="H21" s="28" t="s">
        <v>194</v>
      </c>
      <c r="I21" s="11" t="s">
        <v>234</v>
      </c>
      <c r="J21" s="9">
        <v>210</v>
      </c>
      <c r="K21" s="11" t="s">
        <v>238</v>
      </c>
      <c r="L21" s="11" t="s">
        <v>251</v>
      </c>
      <c r="M21" s="12">
        <v>42000000</v>
      </c>
      <c r="N21" s="13">
        <v>0</v>
      </c>
      <c r="O21" s="12">
        <v>42000000</v>
      </c>
      <c r="P21" s="32">
        <v>0</v>
      </c>
      <c r="Q21" s="9">
        <v>210</v>
      </c>
      <c r="R21" s="11" t="s">
        <v>251</v>
      </c>
      <c r="S21" s="31" t="s">
        <v>322</v>
      </c>
      <c r="T21" s="30" t="s">
        <v>274</v>
      </c>
      <c r="U21" s="14">
        <v>0</v>
      </c>
      <c r="V21" s="12">
        <v>42000000</v>
      </c>
      <c r="W21" s="15">
        <v>0</v>
      </c>
      <c r="X21" s="15">
        <v>0</v>
      </c>
      <c r="Y21" s="16">
        <v>0</v>
      </c>
      <c r="Z21" s="16">
        <f t="shared" si="0"/>
        <v>2.8571428571428571E-2</v>
      </c>
      <c r="AA21" s="22" t="s">
        <v>96</v>
      </c>
      <c r="AB21" s="30" t="s">
        <v>274</v>
      </c>
    </row>
    <row r="22" spans="2:28" ht="99.95" customHeight="1" x14ac:dyDescent="0.25">
      <c r="B22" s="9">
        <v>2023</v>
      </c>
      <c r="C22" s="10" t="s">
        <v>124</v>
      </c>
      <c r="D22" s="9">
        <v>1018472278</v>
      </c>
      <c r="E22" s="9" t="s">
        <v>103</v>
      </c>
      <c r="F22" s="9" t="s">
        <v>35</v>
      </c>
      <c r="G22" s="9" t="s">
        <v>35</v>
      </c>
      <c r="H22" s="28" t="s">
        <v>195</v>
      </c>
      <c r="I22" s="11" t="s">
        <v>234</v>
      </c>
      <c r="J22" s="9">
        <v>210</v>
      </c>
      <c r="K22" s="11" t="s">
        <v>236</v>
      </c>
      <c r="L22" s="11" t="s">
        <v>247</v>
      </c>
      <c r="M22" s="12">
        <v>29400000</v>
      </c>
      <c r="N22" s="13">
        <v>0</v>
      </c>
      <c r="O22" s="12">
        <v>29400000</v>
      </c>
      <c r="P22" s="32">
        <v>0</v>
      </c>
      <c r="Q22" s="9">
        <v>210</v>
      </c>
      <c r="R22" s="11" t="s">
        <v>247</v>
      </c>
      <c r="S22" s="31" t="s">
        <v>322</v>
      </c>
      <c r="T22" s="30" t="s">
        <v>275</v>
      </c>
      <c r="U22" s="14">
        <v>0</v>
      </c>
      <c r="V22" s="12">
        <v>29400000</v>
      </c>
      <c r="W22" s="15">
        <v>0</v>
      </c>
      <c r="X22" s="15">
        <v>0</v>
      </c>
      <c r="Y22" s="16">
        <v>0</v>
      </c>
      <c r="Z22" s="16">
        <f t="shared" si="0"/>
        <v>3.8095238095238099E-2</v>
      </c>
      <c r="AA22" s="22" t="s">
        <v>96</v>
      </c>
      <c r="AB22" s="30" t="s">
        <v>275</v>
      </c>
    </row>
    <row r="23" spans="2:28" ht="99.95" customHeight="1" x14ac:dyDescent="0.25">
      <c r="B23" s="9">
        <v>2023</v>
      </c>
      <c r="C23" s="10" t="s">
        <v>125</v>
      </c>
      <c r="D23" s="9">
        <v>1032463762</v>
      </c>
      <c r="E23" s="9" t="s">
        <v>59</v>
      </c>
      <c r="F23" s="9" t="s">
        <v>35</v>
      </c>
      <c r="G23" s="9" t="s">
        <v>35</v>
      </c>
      <c r="H23" s="28" t="s">
        <v>196</v>
      </c>
      <c r="I23" s="11" t="s">
        <v>234</v>
      </c>
      <c r="J23" s="9">
        <v>210</v>
      </c>
      <c r="K23" s="11" t="s">
        <v>236</v>
      </c>
      <c r="L23" s="11" t="s">
        <v>247</v>
      </c>
      <c r="M23" s="12">
        <v>26943000</v>
      </c>
      <c r="N23" s="13">
        <v>0</v>
      </c>
      <c r="O23" s="12">
        <v>26943000</v>
      </c>
      <c r="P23" s="32">
        <v>0</v>
      </c>
      <c r="Q23" s="9">
        <v>210</v>
      </c>
      <c r="R23" s="11" t="s">
        <v>247</v>
      </c>
      <c r="S23" s="31" t="s">
        <v>322</v>
      </c>
      <c r="T23" s="30" t="s">
        <v>276</v>
      </c>
      <c r="U23" s="14">
        <v>0</v>
      </c>
      <c r="V23" s="12">
        <v>26943000</v>
      </c>
      <c r="W23" s="15">
        <v>0</v>
      </c>
      <c r="X23" s="15">
        <v>0</v>
      </c>
      <c r="Y23" s="16">
        <v>0</v>
      </c>
      <c r="Z23" s="16">
        <f t="shared" si="0"/>
        <v>3.8095238095238099E-2</v>
      </c>
      <c r="AA23" s="22" t="s">
        <v>96</v>
      </c>
      <c r="AB23" s="30" t="s">
        <v>276</v>
      </c>
    </row>
    <row r="24" spans="2:28" ht="99.95" customHeight="1" x14ac:dyDescent="0.25">
      <c r="B24" s="9">
        <v>2023</v>
      </c>
      <c r="C24" s="10" t="s">
        <v>126</v>
      </c>
      <c r="D24" s="9">
        <v>79515473</v>
      </c>
      <c r="E24" s="9" t="s">
        <v>45</v>
      </c>
      <c r="F24" s="9" t="s">
        <v>35</v>
      </c>
      <c r="G24" s="9" t="s">
        <v>35</v>
      </c>
      <c r="H24" s="28" t="s">
        <v>197</v>
      </c>
      <c r="I24" s="11" t="s">
        <v>235</v>
      </c>
      <c r="J24" s="9">
        <v>209</v>
      </c>
      <c r="K24" s="11" t="s">
        <v>106</v>
      </c>
      <c r="L24" s="11" t="s">
        <v>106</v>
      </c>
      <c r="M24" s="12">
        <v>18709950</v>
      </c>
      <c r="N24" s="13">
        <v>0</v>
      </c>
      <c r="O24" s="12">
        <v>18709950</v>
      </c>
      <c r="P24" s="32">
        <v>0</v>
      </c>
      <c r="Q24" s="9">
        <v>209</v>
      </c>
      <c r="R24" s="11" t="s">
        <v>106</v>
      </c>
      <c r="S24" s="31" t="s">
        <v>322</v>
      </c>
      <c r="T24" s="30" t="s">
        <v>277</v>
      </c>
      <c r="U24" s="14">
        <v>0</v>
      </c>
      <c r="V24" s="12">
        <v>18709950</v>
      </c>
      <c r="W24" s="15">
        <v>0</v>
      </c>
      <c r="X24" s="15">
        <v>0</v>
      </c>
      <c r="Y24" s="16">
        <v>0</v>
      </c>
      <c r="Z24" s="16">
        <v>0</v>
      </c>
      <c r="AA24" s="11" t="s">
        <v>106</v>
      </c>
      <c r="AB24" s="30" t="s">
        <v>277</v>
      </c>
    </row>
    <row r="25" spans="2:28" ht="99.95" customHeight="1" x14ac:dyDescent="0.25">
      <c r="B25" s="9">
        <v>2023</v>
      </c>
      <c r="C25" s="10" t="s">
        <v>127</v>
      </c>
      <c r="D25" s="9">
        <v>1033791861</v>
      </c>
      <c r="E25" s="9" t="s">
        <v>101</v>
      </c>
      <c r="F25" s="9" t="s">
        <v>35</v>
      </c>
      <c r="G25" s="9" t="s">
        <v>35</v>
      </c>
      <c r="H25" s="28" t="s">
        <v>193</v>
      </c>
      <c r="I25" s="11" t="s">
        <v>234</v>
      </c>
      <c r="J25" s="9">
        <v>210</v>
      </c>
      <c r="K25" s="11" t="s">
        <v>236</v>
      </c>
      <c r="L25" s="11" t="s">
        <v>247</v>
      </c>
      <c r="M25" s="12">
        <v>15862000</v>
      </c>
      <c r="N25" s="13">
        <v>0</v>
      </c>
      <c r="O25" s="12">
        <v>15862000</v>
      </c>
      <c r="P25" s="32">
        <v>0</v>
      </c>
      <c r="Q25" s="9">
        <v>210</v>
      </c>
      <c r="R25" s="11" t="s">
        <v>247</v>
      </c>
      <c r="S25" s="31" t="s">
        <v>322</v>
      </c>
      <c r="T25" s="30" t="s">
        <v>278</v>
      </c>
      <c r="U25" s="14">
        <v>0</v>
      </c>
      <c r="V25" s="12">
        <v>15862000</v>
      </c>
      <c r="W25" s="15">
        <v>0</v>
      </c>
      <c r="X25" s="15">
        <v>0</v>
      </c>
      <c r="Y25" s="16">
        <v>0</v>
      </c>
      <c r="Z25" s="16">
        <f t="shared" si="0"/>
        <v>3.8095238095238099E-2</v>
      </c>
      <c r="AA25" s="22" t="s">
        <v>96</v>
      </c>
      <c r="AB25" s="30" t="s">
        <v>278</v>
      </c>
    </row>
    <row r="26" spans="2:28" ht="99.95" customHeight="1" x14ac:dyDescent="0.25">
      <c r="B26" s="9">
        <v>2023</v>
      </c>
      <c r="C26" s="10" t="s">
        <v>128</v>
      </c>
      <c r="D26" s="9">
        <v>52287212</v>
      </c>
      <c r="E26" s="9" t="s">
        <v>70</v>
      </c>
      <c r="F26" s="9" t="s">
        <v>35</v>
      </c>
      <c r="G26" s="9" t="s">
        <v>35</v>
      </c>
      <c r="H26" s="28" t="s">
        <v>198</v>
      </c>
      <c r="I26" s="11" t="s">
        <v>236</v>
      </c>
      <c r="J26" s="9">
        <v>210</v>
      </c>
      <c r="K26" s="11" t="s">
        <v>237</v>
      </c>
      <c r="L26" s="11" t="s">
        <v>252</v>
      </c>
      <c r="M26" s="12">
        <v>32805500</v>
      </c>
      <c r="N26" s="13">
        <v>0</v>
      </c>
      <c r="O26" s="12">
        <v>32805500</v>
      </c>
      <c r="P26" s="32">
        <v>0</v>
      </c>
      <c r="Q26" s="9">
        <v>210</v>
      </c>
      <c r="R26" s="11" t="s">
        <v>252</v>
      </c>
      <c r="S26" s="31" t="s">
        <v>322</v>
      </c>
      <c r="T26" s="30" t="s">
        <v>279</v>
      </c>
      <c r="U26" s="14">
        <v>0</v>
      </c>
      <c r="V26" s="12">
        <v>32805500</v>
      </c>
      <c r="W26" s="15">
        <v>0</v>
      </c>
      <c r="X26" s="15">
        <v>0</v>
      </c>
      <c r="Y26" s="16">
        <v>0</v>
      </c>
      <c r="Z26" s="16">
        <f t="shared" si="0"/>
        <v>3.3333333333333333E-2</v>
      </c>
      <c r="AA26" s="22" t="s">
        <v>96</v>
      </c>
      <c r="AB26" s="30" t="s">
        <v>279</v>
      </c>
    </row>
    <row r="27" spans="2:28" ht="99.95" customHeight="1" x14ac:dyDescent="0.25">
      <c r="B27" s="9">
        <v>2023</v>
      </c>
      <c r="C27" s="10" t="s">
        <v>129</v>
      </c>
      <c r="D27" s="9">
        <v>52388274</v>
      </c>
      <c r="E27" s="9" t="s">
        <v>75</v>
      </c>
      <c r="F27" s="9" t="s">
        <v>35</v>
      </c>
      <c r="G27" s="9" t="s">
        <v>35</v>
      </c>
      <c r="H27" s="28" t="s">
        <v>76</v>
      </c>
      <c r="I27" s="11" t="s">
        <v>236</v>
      </c>
      <c r="J27" s="9">
        <v>180</v>
      </c>
      <c r="K27" s="11" t="s">
        <v>237</v>
      </c>
      <c r="L27" s="11" t="s">
        <v>253</v>
      </c>
      <c r="M27" s="12">
        <v>33990000</v>
      </c>
      <c r="N27" s="13">
        <v>0</v>
      </c>
      <c r="O27" s="12">
        <v>33990000</v>
      </c>
      <c r="P27" s="32">
        <v>0</v>
      </c>
      <c r="Q27" s="9">
        <v>180</v>
      </c>
      <c r="R27" s="11" t="s">
        <v>253</v>
      </c>
      <c r="S27" s="31" t="s">
        <v>322</v>
      </c>
      <c r="T27" s="30" t="s">
        <v>279</v>
      </c>
      <c r="U27" s="14">
        <v>0</v>
      </c>
      <c r="V27" s="12">
        <v>33990000</v>
      </c>
      <c r="W27" s="15">
        <v>0</v>
      </c>
      <c r="X27" s="15">
        <v>0</v>
      </c>
      <c r="Y27" s="16">
        <v>0</v>
      </c>
      <c r="Z27" s="16">
        <f t="shared" si="0"/>
        <v>3.888888888888889E-2</v>
      </c>
      <c r="AA27" s="22" t="s">
        <v>96</v>
      </c>
      <c r="AB27" s="30" t="s">
        <v>279</v>
      </c>
    </row>
    <row r="28" spans="2:28" ht="99.95" customHeight="1" x14ac:dyDescent="0.25">
      <c r="B28" s="9">
        <v>2023</v>
      </c>
      <c r="C28" s="10" t="s">
        <v>130</v>
      </c>
      <c r="D28" s="9">
        <v>80174993</v>
      </c>
      <c r="E28" s="9" t="s">
        <v>62</v>
      </c>
      <c r="F28" s="9" t="s">
        <v>35</v>
      </c>
      <c r="G28" s="9" t="s">
        <v>35</v>
      </c>
      <c r="H28" s="28" t="s">
        <v>199</v>
      </c>
      <c r="I28" s="11" t="s">
        <v>236</v>
      </c>
      <c r="J28" s="9">
        <v>210</v>
      </c>
      <c r="K28" s="11" t="s">
        <v>236</v>
      </c>
      <c r="L28" s="11" t="s">
        <v>247</v>
      </c>
      <c r="M28" s="12">
        <v>21630000</v>
      </c>
      <c r="N28" s="13">
        <v>0</v>
      </c>
      <c r="O28" s="12">
        <v>21630000</v>
      </c>
      <c r="P28" s="32">
        <v>0</v>
      </c>
      <c r="Q28" s="9">
        <v>210</v>
      </c>
      <c r="R28" s="11" t="s">
        <v>247</v>
      </c>
      <c r="S28" s="31" t="s">
        <v>322</v>
      </c>
      <c r="T28" s="30" t="s">
        <v>280</v>
      </c>
      <c r="U28" s="14">
        <v>0</v>
      </c>
      <c r="V28" s="12">
        <v>21630000</v>
      </c>
      <c r="W28" s="15">
        <v>0</v>
      </c>
      <c r="X28" s="15">
        <v>0</v>
      </c>
      <c r="Y28" s="16">
        <v>0</v>
      </c>
      <c r="Z28" s="16">
        <f t="shared" si="0"/>
        <v>3.8095238095238099E-2</v>
      </c>
      <c r="AA28" s="22" t="s">
        <v>96</v>
      </c>
      <c r="AB28" s="30" t="s">
        <v>280</v>
      </c>
    </row>
    <row r="29" spans="2:28" ht="99.95" customHeight="1" x14ac:dyDescent="0.25">
      <c r="B29" s="9">
        <v>2023</v>
      </c>
      <c r="C29" s="10" t="s">
        <v>131</v>
      </c>
      <c r="D29" s="9">
        <v>1010179953</v>
      </c>
      <c r="E29" s="9" t="s">
        <v>65</v>
      </c>
      <c r="F29" s="9" t="s">
        <v>35</v>
      </c>
      <c r="G29" s="9" t="s">
        <v>35</v>
      </c>
      <c r="H29" s="28" t="s">
        <v>66</v>
      </c>
      <c r="I29" s="11" t="s">
        <v>236</v>
      </c>
      <c r="J29" s="9">
        <v>210</v>
      </c>
      <c r="K29" s="11" t="s">
        <v>237</v>
      </c>
      <c r="L29" s="11" t="s">
        <v>252</v>
      </c>
      <c r="M29" s="12">
        <v>28000000</v>
      </c>
      <c r="N29" s="13">
        <v>0</v>
      </c>
      <c r="O29" s="12">
        <v>28000000</v>
      </c>
      <c r="P29" s="32">
        <v>0</v>
      </c>
      <c r="Q29" s="9">
        <v>210</v>
      </c>
      <c r="R29" s="11" t="s">
        <v>252</v>
      </c>
      <c r="S29" s="31" t="s">
        <v>322</v>
      </c>
      <c r="T29" s="30" t="s">
        <v>281</v>
      </c>
      <c r="U29" s="14">
        <v>0</v>
      </c>
      <c r="V29" s="12">
        <v>28000000</v>
      </c>
      <c r="W29" s="15">
        <v>0</v>
      </c>
      <c r="X29" s="15">
        <v>0</v>
      </c>
      <c r="Y29" s="16">
        <v>0</v>
      </c>
      <c r="Z29" s="16">
        <f t="shared" si="0"/>
        <v>3.3333333333333333E-2</v>
      </c>
      <c r="AA29" s="22" t="s">
        <v>96</v>
      </c>
      <c r="AB29" s="30" t="s">
        <v>281</v>
      </c>
    </row>
    <row r="30" spans="2:28" ht="99.95" customHeight="1" x14ac:dyDescent="0.25">
      <c r="B30" s="9">
        <v>2023</v>
      </c>
      <c r="C30" s="10" t="s">
        <v>132</v>
      </c>
      <c r="D30" s="9">
        <v>1014263916</v>
      </c>
      <c r="E30" s="9" t="s">
        <v>64</v>
      </c>
      <c r="F30" s="9" t="s">
        <v>35</v>
      </c>
      <c r="G30" s="9" t="s">
        <v>35</v>
      </c>
      <c r="H30" s="28" t="s">
        <v>104</v>
      </c>
      <c r="I30" s="11" t="s">
        <v>236</v>
      </c>
      <c r="J30" s="9">
        <v>210</v>
      </c>
      <c r="K30" s="11" t="s">
        <v>237</v>
      </c>
      <c r="L30" s="11" t="s">
        <v>252</v>
      </c>
      <c r="M30" s="12">
        <v>21000000</v>
      </c>
      <c r="N30" s="13">
        <v>0</v>
      </c>
      <c r="O30" s="12">
        <v>21000000</v>
      </c>
      <c r="P30" s="32">
        <v>0</v>
      </c>
      <c r="Q30" s="9">
        <v>210</v>
      </c>
      <c r="R30" s="11" t="s">
        <v>252</v>
      </c>
      <c r="S30" s="31" t="s">
        <v>322</v>
      </c>
      <c r="T30" s="30" t="s">
        <v>282</v>
      </c>
      <c r="U30" s="14">
        <v>0</v>
      </c>
      <c r="V30" s="12">
        <v>21000000</v>
      </c>
      <c r="W30" s="15">
        <v>0</v>
      </c>
      <c r="X30" s="15">
        <v>0</v>
      </c>
      <c r="Y30" s="16">
        <v>0</v>
      </c>
      <c r="Z30" s="16">
        <f t="shared" si="0"/>
        <v>3.3333333333333333E-2</v>
      </c>
      <c r="AA30" s="22" t="s">
        <v>96</v>
      </c>
      <c r="AB30" s="30" t="s">
        <v>282</v>
      </c>
    </row>
    <row r="31" spans="2:28" ht="99.95" customHeight="1" x14ac:dyDescent="0.25">
      <c r="B31" s="9">
        <v>2023</v>
      </c>
      <c r="C31" s="10" t="s">
        <v>133</v>
      </c>
      <c r="D31" s="9">
        <v>80053483</v>
      </c>
      <c r="E31" s="9" t="s">
        <v>67</v>
      </c>
      <c r="F31" s="9" t="s">
        <v>35</v>
      </c>
      <c r="G31" s="9" t="s">
        <v>35</v>
      </c>
      <c r="H31" s="28" t="s">
        <v>200</v>
      </c>
      <c r="I31" s="11" t="s">
        <v>236</v>
      </c>
      <c r="J31" s="9">
        <v>210</v>
      </c>
      <c r="K31" s="11" t="s">
        <v>237</v>
      </c>
      <c r="L31" s="11" t="s">
        <v>252</v>
      </c>
      <c r="M31" s="12">
        <v>28000000</v>
      </c>
      <c r="N31" s="13">
        <v>0</v>
      </c>
      <c r="O31" s="12">
        <v>28000000</v>
      </c>
      <c r="P31" s="32">
        <v>0</v>
      </c>
      <c r="Q31" s="9">
        <v>210</v>
      </c>
      <c r="R31" s="11" t="s">
        <v>252</v>
      </c>
      <c r="S31" s="31" t="s">
        <v>322</v>
      </c>
      <c r="T31" s="30" t="s">
        <v>283</v>
      </c>
      <c r="U31" s="14">
        <v>0</v>
      </c>
      <c r="V31" s="12">
        <v>28000000</v>
      </c>
      <c r="W31" s="15">
        <v>0</v>
      </c>
      <c r="X31" s="15">
        <v>0</v>
      </c>
      <c r="Y31" s="16">
        <v>0</v>
      </c>
      <c r="Z31" s="16">
        <f t="shared" si="0"/>
        <v>3.3333333333333333E-2</v>
      </c>
      <c r="AA31" s="22" t="s">
        <v>96</v>
      </c>
      <c r="AB31" s="30" t="s">
        <v>283</v>
      </c>
    </row>
    <row r="32" spans="2:28" ht="99.95" customHeight="1" x14ac:dyDescent="0.25">
      <c r="B32" s="9">
        <v>2023</v>
      </c>
      <c r="C32" s="10" t="s">
        <v>134</v>
      </c>
      <c r="D32" s="9">
        <v>1010229358</v>
      </c>
      <c r="E32" s="9" t="s">
        <v>95</v>
      </c>
      <c r="F32" s="9" t="s">
        <v>35</v>
      </c>
      <c r="G32" s="9" t="s">
        <v>35</v>
      </c>
      <c r="H32" s="28" t="s">
        <v>201</v>
      </c>
      <c r="I32" s="11" t="s">
        <v>236</v>
      </c>
      <c r="J32" s="9">
        <v>210</v>
      </c>
      <c r="K32" s="11" t="s">
        <v>237</v>
      </c>
      <c r="L32" s="11" t="s">
        <v>252</v>
      </c>
      <c r="M32" s="12">
        <v>25200000</v>
      </c>
      <c r="N32" s="13">
        <v>0</v>
      </c>
      <c r="O32" s="12">
        <v>25200000</v>
      </c>
      <c r="P32" s="32">
        <v>0</v>
      </c>
      <c r="Q32" s="9">
        <v>210</v>
      </c>
      <c r="R32" s="11" t="s">
        <v>252</v>
      </c>
      <c r="S32" s="31" t="s">
        <v>322</v>
      </c>
      <c r="T32" s="30" t="s">
        <v>284</v>
      </c>
      <c r="U32" s="14">
        <v>0</v>
      </c>
      <c r="V32" s="12">
        <v>25200000</v>
      </c>
      <c r="W32" s="15">
        <v>0</v>
      </c>
      <c r="X32" s="15">
        <v>0</v>
      </c>
      <c r="Y32" s="16">
        <v>0</v>
      </c>
      <c r="Z32" s="16">
        <f t="shared" si="0"/>
        <v>3.3333333333333333E-2</v>
      </c>
      <c r="AA32" s="22" t="s">
        <v>96</v>
      </c>
      <c r="AB32" s="30" t="s">
        <v>284</v>
      </c>
    </row>
    <row r="33" spans="2:28" ht="99.95" customHeight="1" x14ac:dyDescent="0.25">
      <c r="B33" s="9">
        <v>2023</v>
      </c>
      <c r="C33" s="10" t="s">
        <v>135</v>
      </c>
      <c r="D33" s="9">
        <v>1015411217</v>
      </c>
      <c r="E33" s="9" t="s">
        <v>54</v>
      </c>
      <c r="F33" s="9" t="s">
        <v>35</v>
      </c>
      <c r="G33" s="9" t="s">
        <v>35</v>
      </c>
      <c r="H33" s="28" t="s">
        <v>200</v>
      </c>
      <c r="I33" s="11" t="s">
        <v>237</v>
      </c>
      <c r="J33" s="9">
        <v>210</v>
      </c>
      <c r="K33" s="11" t="s">
        <v>237</v>
      </c>
      <c r="L33" s="11" t="s">
        <v>252</v>
      </c>
      <c r="M33" s="12">
        <v>32200000</v>
      </c>
      <c r="N33" s="13">
        <v>0</v>
      </c>
      <c r="O33" s="12">
        <v>32200000</v>
      </c>
      <c r="P33" s="32">
        <v>0</v>
      </c>
      <c r="Q33" s="9">
        <v>210</v>
      </c>
      <c r="R33" s="11" t="s">
        <v>252</v>
      </c>
      <c r="S33" s="31" t="s">
        <v>322</v>
      </c>
      <c r="T33" s="30" t="s">
        <v>285</v>
      </c>
      <c r="U33" s="14">
        <v>0</v>
      </c>
      <c r="V33" s="12">
        <v>32200000</v>
      </c>
      <c r="W33" s="15">
        <v>0</v>
      </c>
      <c r="X33" s="15">
        <v>0</v>
      </c>
      <c r="Y33" s="16">
        <v>0</v>
      </c>
      <c r="Z33" s="16">
        <f t="shared" si="0"/>
        <v>3.3333333333333333E-2</v>
      </c>
      <c r="AA33" s="22" t="s">
        <v>96</v>
      </c>
      <c r="AB33" s="30" t="s">
        <v>285</v>
      </c>
    </row>
    <row r="34" spans="2:28" ht="99.95" customHeight="1" x14ac:dyDescent="0.25">
      <c r="B34" s="9">
        <v>2023</v>
      </c>
      <c r="C34" s="10" t="s">
        <v>136</v>
      </c>
      <c r="D34" s="9">
        <v>87942226</v>
      </c>
      <c r="E34" s="9" t="s">
        <v>86</v>
      </c>
      <c r="F34" s="9" t="s">
        <v>35</v>
      </c>
      <c r="G34" s="9" t="s">
        <v>35</v>
      </c>
      <c r="H34" s="28" t="s">
        <v>202</v>
      </c>
      <c r="I34" s="11" t="s">
        <v>237</v>
      </c>
      <c r="J34" s="9">
        <v>210</v>
      </c>
      <c r="K34" s="11" t="s">
        <v>235</v>
      </c>
      <c r="L34" s="11" t="s">
        <v>254</v>
      </c>
      <c r="M34" s="12">
        <v>39655000</v>
      </c>
      <c r="N34" s="13">
        <v>0</v>
      </c>
      <c r="O34" s="12">
        <v>39655000</v>
      </c>
      <c r="P34" s="32">
        <v>0</v>
      </c>
      <c r="Q34" s="9">
        <v>210</v>
      </c>
      <c r="R34" s="11" t="s">
        <v>254</v>
      </c>
      <c r="S34" s="31" t="s">
        <v>322</v>
      </c>
      <c r="T34" s="30" t="s">
        <v>286</v>
      </c>
      <c r="U34" s="14">
        <v>0</v>
      </c>
      <c r="V34" s="12">
        <v>39655000</v>
      </c>
      <c r="W34" s="15">
        <v>0</v>
      </c>
      <c r="X34" s="15">
        <v>0</v>
      </c>
      <c r="Y34" s="16">
        <v>0</v>
      </c>
      <c r="Z34" s="16">
        <f t="shared" si="0"/>
        <v>2.3809523809523808E-2</v>
      </c>
      <c r="AA34" s="22" t="s">
        <v>96</v>
      </c>
      <c r="AB34" s="30" t="s">
        <v>286</v>
      </c>
    </row>
    <row r="35" spans="2:28" ht="99.95" customHeight="1" x14ac:dyDescent="0.25">
      <c r="B35" s="9">
        <v>2023</v>
      </c>
      <c r="C35" s="10" t="s">
        <v>137</v>
      </c>
      <c r="D35" s="9">
        <v>41662176</v>
      </c>
      <c r="E35" s="9" t="s">
        <v>74</v>
      </c>
      <c r="F35" s="9" t="s">
        <v>35</v>
      </c>
      <c r="G35" s="9" t="s">
        <v>35</v>
      </c>
      <c r="H35" s="28" t="s">
        <v>203</v>
      </c>
      <c r="I35" s="11" t="s">
        <v>237</v>
      </c>
      <c r="J35" s="9">
        <v>210</v>
      </c>
      <c r="K35" s="11" t="s">
        <v>237</v>
      </c>
      <c r="L35" s="11" t="s">
        <v>252</v>
      </c>
      <c r="M35" s="12">
        <v>20188000</v>
      </c>
      <c r="N35" s="13">
        <v>0</v>
      </c>
      <c r="O35" s="12">
        <v>20188000</v>
      </c>
      <c r="P35" s="32">
        <v>0</v>
      </c>
      <c r="Q35" s="9">
        <v>210</v>
      </c>
      <c r="R35" s="11" t="s">
        <v>252</v>
      </c>
      <c r="S35" s="31" t="s">
        <v>322</v>
      </c>
      <c r="T35" s="30" t="s">
        <v>287</v>
      </c>
      <c r="U35" s="14">
        <v>0</v>
      </c>
      <c r="V35" s="12">
        <v>20188000</v>
      </c>
      <c r="W35" s="15">
        <v>0</v>
      </c>
      <c r="X35" s="15">
        <v>0</v>
      </c>
      <c r="Y35" s="16">
        <v>0</v>
      </c>
      <c r="Z35" s="16">
        <f t="shared" si="0"/>
        <v>3.3333333333333333E-2</v>
      </c>
      <c r="AA35" s="22" t="s">
        <v>96</v>
      </c>
      <c r="AB35" s="30" t="s">
        <v>287</v>
      </c>
    </row>
    <row r="36" spans="2:28" ht="99.95" customHeight="1" x14ac:dyDescent="0.25">
      <c r="B36" s="9">
        <v>2023</v>
      </c>
      <c r="C36" s="10" t="s">
        <v>138</v>
      </c>
      <c r="D36" s="9">
        <v>80115902</v>
      </c>
      <c r="E36" s="9" t="s">
        <v>80</v>
      </c>
      <c r="F36" s="9" t="s">
        <v>35</v>
      </c>
      <c r="G36" s="9" t="s">
        <v>35</v>
      </c>
      <c r="H36" s="28" t="s">
        <v>190</v>
      </c>
      <c r="I36" s="11" t="s">
        <v>238</v>
      </c>
      <c r="J36" s="9">
        <v>210</v>
      </c>
      <c r="K36" s="11" t="s">
        <v>235</v>
      </c>
      <c r="L36" s="11" t="s">
        <v>254</v>
      </c>
      <c r="M36" s="12">
        <v>23947000</v>
      </c>
      <c r="N36" s="13">
        <v>0</v>
      </c>
      <c r="O36" s="12">
        <v>23947000</v>
      </c>
      <c r="P36" s="32">
        <v>0</v>
      </c>
      <c r="Q36" s="9">
        <v>210</v>
      </c>
      <c r="R36" s="11" t="s">
        <v>254</v>
      </c>
      <c r="S36" s="31" t="s">
        <v>322</v>
      </c>
      <c r="T36" s="30" t="s">
        <v>288</v>
      </c>
      <c r="U36" s="14">
        <v>0</v>
      </c>
      <c r="V36" s="12">
        <v>23947000</v>
      </c>
      <c r="W36" s="15">
        <v>0</v>
      </c>
      <c r="X36" s="15">
        <v>0</v>
      </c>
      <c r="Y36" s="16">
        <v>0</v>
      </c>
      <c r="Z36" s="16">
        <f t="shared" si="0"/>
        <v>2.3809523809523808E-2</v>
      </c>
      <c r="AA36" s="22" t="s">
        <v>96</v>
      </c>
      <c r="AB36" s="30" t="s">
        <v>288</v>
      </c>
    </row>
    <row r="37" spans="2:28" ht="99.95" customHeight="1" x14ac:dyDescent="0.25">
      <c r="B37" s="9">
        <v>2023</v>
      </c>
      <c r="C37" s="10" t="s">
        <v>139</v>
      </c>
      <c r="D37" s="9">
        <v>1033796152</v>
      </c>
      <c r="E37" s="9" t="s">
        <v>61</v>
      </c>
      <c r="F37" s="9" t="s">
        <v>35</v>
      </c>
      <c r="G37" s="9" t="s">
        <v>35</v>
      </c>
      <c r="H37" s="28" t="s">
        <v>204</v>
      </c>
      <c r="I37" s="11" t="s">
        <v>238</v>
      </c>
      <c r="J37" s="9">
        <v>210</v>
      </c>
      <c r="K37" s="11" t="s">
        <v>106</v>
      </c>
      <c r="L37" s="11" t="s">
        <v>106</v>
      </c>
      <c r="M37" s="12">
        <v>20958000</v>
      </c>
      <c r="N37" s="13">
        <v>0</v>
      </c>
      <c r="O37" s="12">
        <v>20958000</v>
      </c>
      <c r="P37" s="32">
        <v>0</v>
      </c>
      <c r="Q37" s="9">
        <v>210</v>
      </c>
      <c r="R37" s="11" t="s">
        <v>106</v>
      </c>
      <c r="S37" s="31" t="s">
        <v>322</v>
      </c>
      <c r="T37" s="30" t="s">
        <v>289</v>
      </c>
      <c r="U37" s="14">
        <v>0</v>
      </c>
      <c r="V37" s="12">
        <v>20958000</v>
      </c>
      <c r="W37" s="15">
        <v>0</v>
      </c>
      <c r="X37" s="15">
        <v>0</v>
      </c>
      <c r="Y37" s="16">
        <v>0</v>
      </c>
      <c r="Z37" s="16">
        <v>0</v>
      </c>
      <c r="AA37" s="11" t="s">
        <v>106</v>
      </c>
      <c r="AB37" s="30" t="s">
        <v>289</v>
      </c>
    </row>
    <row r="38" spans="2:28" ht="99.95" customHeight="1" x14ac:dyDescent="0.25">
      <c r="B38" s="9">
        <v>2023</v>
      </c>
      <c r="C38" s="10" t="s">
        <v>140</v>
      </c>
      <c r="D38" s="9">
        <v>1022967316</v>
      </c>
      <c r="E38" s="9" t="s">
        <v>38</v>
      </c>
      <c r="F38" s="9" t="s">
        <v>35</v>
      </c>
      <c r="G38" s="9" t="s">
        <v>35</v>
      </c>
      <c r="H38" s="28" t="s">
        <v>205</v>
      </c>
      <c r="I38" s="11" t="s">
        <v>238</v>
      </c>
      <c r="J38" s="9">
        <v>210</v>
      </c>
      <c r="K38" s="11" t="s">
        <v>235</v>
      </c>
      <c r="L38" s="11" t="s">
        <v>254</v>
      </c>
      <c r="M38" s="12">
        <v>20909000</v>
      </c>
      <c r="N38" s="13">
        <v>0</v>
      </c>
      <c r="O38" s="12">
        <v>20909000</v>
      </c>
      <c r="P38" s="32">
        <v>0</v>
      </c>
      <c r="Q38" s="9">
        <v>210</v>
      </c>
      <c r="R38" s="11" t="s">
        <v>254</v>
      </c>
      <c r="S38" s="31" t="s">
        <v>322</v>
      </c>
      <c r="T38" s="30" t="s">
        <v>290</v>
      </c>
      <c r="U38" s="14">
        <v>0</v>
      </c>
      <c r="V38" s="12">
        <v>20909000</v>
      </c>
      <c r="W38" s="15">
        <v>0</v>
      </c>
      <c r="X38" s="15">
        <v>0</v>
      </c>
      <c r="Y38" s="16">
        <v>0</v>
      </c>
      <c r="Z38" s="16">
        <f t="shared" si="0"/>
        <v>2.3809523809523808E-2</v>
      </c>
      <c r="AA38" s="22" t="s">
        <v>96</v>
      </c>
      <c r="AB38" s="30" t="s">
        <v>290</v>
      </c>
    </row>
    <row r="39" spans="2:28" ht="99.95" customHeight="1" x14ac:dyDescent="0.25">
      <c r="B39" s="9">
        <v>2023</v>
      </c>
      <c r="C39" s="10" t="s">
        <v>141</v>
      </c>
      <c r="D39" s="9">
        <v>11805856</v>
      </c>
      <c r="E39" s="9" t="s">
        <v>99</v>
      </c>
      <c r="F39" s="9" t="s">
        <v>35</v>
      </c>
      <c r="G39" s="9" t="s">
        <v>35</v>
      </c>
      <c r="H39" s="28" t="s">
        <v>206</v>
      </c>
      <c r="I39" s="11" t="s">
        <v>238</v>
      </c>
      <c r="J39" s="9">
        <v>210</v>
      </c>
      <c r="K39" s="11" t="s">
        <v>106</v>
      </c>
      <c r="L39" s="11" t="s">
        <v>106</v>
      </c>
      <c r="M39" s="12">
        <v>32805500</v>
      </c>
      <c r="N39" s="13">
        <v>0</v>
      </c>
      <c r="O39" s="12">
        <v>32805500</v>
      </c>
      <c r="P39" s="32">
        <v>0</v>
      </c>
      <c r="Q39" s="9">
        <v>210</v>
      </c>
      <c r="R39" s="11" t="s">
        <v>106</v>
      </c>
      <c r="S39" s="31" t="s">
        <v>322</v>
      </c>
      <c r="T39" s="30" t="s">
        <v>291</v>
      </c>
      <c r="U39" s="14">
        <v>0</v>
      </c>
      <c r="V39" s="12">
        <v>32805500</v>
      </c>
      <c r="W39" s="15">
        <v>0</v>
      </c>
      <c r="X39" s="15">
        <v>0</v>
      </c>
      <c r="Y39" s="16">
        <v>0</v>
      </c>
      <c r="Z39" s="16">
        <v>0</v>
      </c>
      <c r="AA39" s="11" t="s">
        <v>106</v>
      </c>
      <c r="AB39" s="30" t="s">
        <v>291</v>
      </c>
    </row>
    <row r="40" spans="2:28" ht="99.95" customHeight="1" x14ac:dyDescent="0.25">
      <c r="B40" s="9">
        <v>2023</v>
      </c>
      <c r="C40" s="10" t="s">
        <v>142</v>
      </c>
      <c r="D40" s="9">
        <v>1032441293</v>
      </c>
      <c r="E40" s="9" t="s">
        <v>68</v>
      </c>
      <c r="F40" s="9" t="s">
        <v>35</v>
      </c>
      <c r="G40" s="9" t="s">
        <v>35</v>
      </c>
      <c r="H40" s="28" t="s">
        <v>207</v>
      </c>
      <c r="I40" s="11" t="s">
        <v>237</v>
      </c>
      <c r="J40" s="9">
        <v>210</v>
      </c>
      <c r="K40" s="11" t="s">
        <v>238</v>
      </c>
      <c r="L40" s="11" t="s">
        <v>251</v>
      </c>
      <c r="M40" s="12">
        <v>28000000</v>
      </c>
      <c r="N40" s="13">
        <v>0</v>
      </c>
      <c r="O40" s="12">
        <v>28000000</v>
      </c>
      <c r="P40" s="32">
        <v>0</v>
      </c>
      <c r="Q40" s="9">
        <v>210</v>
      </c>
      <c r="R40" s="11" t="s">
        <v>251</v>
      </c>
      <c r="S40" s="31" t="s">
        <v>322</v>
      </c>
      <c r="T40" s="30" t="s">
        <v>292</v>
      </c>
      <c r="U40" s="14">
        <v>0</v>
      </c>
      <c r="V40" s="12">
        <v>28000000</v>
      </c>
      <c r="W40" s="15">
        <v>0</v>
      </c>
      <c r="X40" s="15">
        <v>0</v>
      </c>
      <c r="Y40" s="16">
        <v>0</v>
      </c>
      <c r="Z40" s="16">
        <f t="shared" si="0"/>
        <v>2.8571428571428571E-2</v>
      </c>
      <c r="AA40" s="22" t="s">
        <v>96</v>
      </c>
      <c r="AB40" s="30" t="s">
        <v>292</v>
      </c>
    </row>
    <row r="41" spans="2:28" ht="99.95" customHeight="1" x14ac:dyDescent="0.25">
      <c r="B41" s="9">
        <v>2023</v>
      </c>
      <c r="C41" s="10" t="s">
        <v>143</v>
      </c>
      <c r="D41" s="9">
        <v>1030601470</v>
      </c>
      <c r="E41" s="9" t="s">
        <v>48</v>
      </c>
      <c r="F41" s="9" t="s">
        <v>35</v>
      </c>
      <c r="G41" s="9" t="s">
        <v>35</v>
      </c>
      <c r="H41" s="28" t="s">
        <v>49</v>
      </c>
      <c r="I41" s="11" t="s">
        <v>238</v>
      </c>
      <c r="J41" s="9">
        <v>210</v>
      </c>
      <c r="K41" s="11" t="s">
        <v>235</v>
      </c>
      <c r="L41" s="11" t="s">
        <v>254</v>
      </c>
      <c r="M41" s="12">
        <v>21630000</v>
      </c>
      <c r="N41" s="13">
        <v>0</v>
      </c>
      <c r="O41" s="12">
        <v>21630000</v>
      </c>
      <c r="P41" s="32">
        <v>0</v>
      </c>
      <c r="Q41" s="9">
        <v>210</v>
      </c>
      <c r="R41" s="11" t="s">
        <v>254</v>
      </c>
      <c r="S41" s="31" t="s">
        <v>322</v>
      </c>
      <c r="T41" s="30" t="s">
        <v>293</v>
      </c>
      <c r="U41" s="14">
        <v>0</v>
      </c>
      <c r="V41" s="12">
        <v>21630000</v>
      </c>
      <c r="W41" s="15">
        <v>0</v>
      </c>
      <c r="X41" s="15">
        <v>0</v>
      </c>
      <c r="Y41" s="16">
        <v>0</v>
      </c>
      <c r="Z41" s="16">
        <f t="shared" si="0"/>
        <v>2.3809523809523808E-2</v>
      </c>
      <c r="AA41" s="22" t="s">
        <v>96</v>
      </c>
      <c r="AB41" s="30" t="s">
        <v>293</v>
      </c>
    </row>
    <row r="42" spans="2:28" ht="99.95" customHeight="1" x14ac:dyDescent="0.25">
      <c r="B42" s="9">
        <v>2023</v>
      </c>
      <c r="C42" s="10" t="s">
        <v>144</v>
      </c>
      <c r="D42" s="9">
        <v>1016063699</v>
      </c>
      <c r="E42" s="9" t="s">
        <v>69</v>
      </c>
      <c r="F42" s="9" t="s">
        <v>35</v>
      </c>
      <c r="G42" s="9" t="s">
        <v>35</v>
      </c>
      <c r="H42" s="28" t="s">
        <v>208</v>
      </c>
      <c r="I42" s="11" t="s">
        <v>238</v>
      </c>
      <c r="J42" s="9">
        <v>300</v>
      </c>
      <c r="K42" s="11" t="s">
        <v>239</v>
      </c>
      <c r="L42" s="11" t="s">
        <v>255</v>
      </c>
      <c r="M42" s="12">
        <v>50000000</v>
      </c>
      <c r="N42" s="13">
        <v>0</v>
      </c>
      <c r="O42" s="12">
        <v>50000000</v>
      </c>
      <c r="P42" s="32">
        <v>0</v>
      </c>
      <c r="Q42" s="9">
        <v>300</v>
      </c>
      <c r="R42" s="11" t="s">
        <v>255</v>
      </c>
      <c r="S42" s="31" t="s">
        <v>322</v>
      </c>
      <c r="T42" s="30" t="s">
        <v>294</v>
      </c>
      <c r="U42" s="14">
        <v>0</v>
      </c>
      <c r="V42" s="12">
        <v>50000000</v>
      </c>
      <c r="W42" s="15">
        <v>0</v>
      </c>
      <c r="X42" s="15">
        <v>0</v>
      </c>
      <c r="Y42" s="16">
        <v>0</v>
      </c>
      <c r="Z42" s="16">
        <f t="shared" si="0"/>
        <v>1.3333333333333334E-2</v>
      </c>
      <c r="AA42" s="22" t="s">
        <v>96</v>
      </c>
      <c r="AB42" s="30" t="s">
        <v>294</v>
      </c>
    </row>
    <row r="43" spans="2:28" ht="99.95" customHeight="1" x14ac:dyDescent="0.25">
      <c r="B43" s="9">
        <v>2023</v>
      </c>
      <c r="C43" s="10" t="s">
        <v>145</v>
      </c>
      <c r="D43" s="9">
        <v>1076625649</v>
      </c>
      <c r="E43" s="9" t="s">
        <v>56</v>
      </c>
      <c r="F43" s="9" t="s">
        <v>35</v>
      </c>
      <c r="G43" s="9" t="s">
        <v>35</v>
      </c>
      <c r="H43" s="28" t="s">
        <v>209</v>
      </c>
      <c r="I43" s="11" t="s">
        <v>237</v>
      </c>
      <c r="J43" s="9">
        <v>210</v>
      </c>
      <c r="K43" s="11" t="s">
        <v>238</v>
      </c>
      <c r="L43" s="11" t="s">
        <v>251</v>
      </c>
      <c r="M43" s="12">
        <v>28000000</v>
      </c>
      <c r="N43" s="13">
        <v>0</v>
      </c>
      <c r="O43" s="12">
        <v>28000000</v>
      </c>
      <c r="P43" s="32">
        <v>0</v>
      </c>
      <c r="Q43" s="9">
        <v>210</v>
      </c>
      <c r="R43" s="11" t="s">
        <v>251</v>
      </c>
      <c r="S43" s="31" t="s">
        <v>322</v>
      </c>
      <c r="T43" s="30" t="s">
        <v>295</v>
      </c>
      <c r="U43" s="14">
        <v>0</v>
      </c>
      <c r="V43" s="12">
        <v>28000000</v>
      </c>
      <c r="W43" s="15">
        <v>0</v>
      </c>
      <c r="X43" s="15">
        <v>0</v>
      </c>
      <c r="Y43" s="16">
        <v>0</v>
      </c>
      <c r="Z43" s="16">
        <f t="shared" si="0"/>
        <v>2.8571428571428571E-2</v>
      </c>
      <c r="AA43" s="22" t="s">
        <v>96</v>
      </c>
      <c r="AB43" s="30" t="s">
        <v>295</v>
      </c>
    </row>
    <row r="44" spans="2:28" ht="99.95" customHeight="1" x14ac:dyDescent="0.25">
      <c r="B44" s="9">
        <v>2023</v>
      </c>
      <c r="C44" s="10" t="s">
        <v>146</v>
      </c>
      <c r="D44" s="9">
        <v>1020727427</v>
      </c>
      <c r="E44" s="9" t="s">
        <v>55</v>
      </c>
      <c r="F44" s="9" t="s">
        <v>35</v>
      </c>
      <c r="G44" s="9" t="s">
        <v>35</v>
      </c>
      <c r="H44" s="28" t="s">
        <v>210</v>
      </c>
      <c r="I44" s="11" t="s">
        <v>237</v>
      </c>
      <c r="J44" s="9">
        <v>210</v>
      </c>
      <c r="K44" s="11" t="s">
        <v>238</v>
      </c>
      <c r="L44" s="11" t="s">
        <v>251</v>
      </c>
      <c r="M44" s="12">
        <v>36050000</v>
      </c>
      <c r="N44" s="13">
        <v>0</v>
      </c>
      <c r="O44" s="12">
        <v>36050000</v>
      </c>
      <c r="P44" s="32">
        <v>0</v>
      </c>
      <c r="Q44" s="9">
        <v>210</v>
      </c>
      <c r="R44" s="11" t="s">
        <v>251</v>
      </c>
      <c r="S44" s="31" t="s">
        <v>322</v>
      </c>
      <c r="T44" s="30" t="s">
        <v>296</v>
      </c>
      <c r="U44" s="14">
        <v>0</v>
      </c>
      <c r="V44" s="12">
        <v>36050000</v>
      </c>
      <c r="W44" s="15">
        <v>0</v>
      </c>
      <c r="X44" s="15">
        <v>0</v>
      </c>
      <c r="Y44" s="16">
        <v>0</v>
      </c>
      <c r="Z44" s="16">
        <f t="shared" si="0"/>
        <v>2.8571428571428571E-2</v>
      </c>
      <c r="AA44" s="22" t="s">
        <v>96</v>
      </c>
      <c r="AB44" s="30" t="s">
        <v>296</v>
      </c>
    </row>
    <row r="45" spans="2:28" ht="99.95" customHeight="1" x14ac:dyDescent="0.25">
      <c r="B45" s="9">
        <v>2023</v>
      </c>
      <c r="C45" s="10" t="s">
        <v>147</v>
      </c>
      <c r="D45" s="9">
        <v>41778856</v>
      </c>
      <c r="E45" s="9" t="s">
        <v>42</v>
      </c>
      <c r="F45" s="9" t="s">
        <v>35</v>
      </c>
      <c r="G45" s="9" t="s">
        <v>35</v>
      </c>
      <c r="H45" s="28" t="s">
        <v>211</v>
      </c>
      <c r="I45" s="11" t="s">
        <v>238</v>
      </c>
      <c r="J45" s="9">
        <v>210</v>
      </c>
      <c r="K45" s="11" t="s">
        <v>239</v>
      </c>
      <c r="L45" s="11" t="s">
        <v>256</v>
      </c>
      <c r="M45" s="12">
        <v>43260000</v>
      </c>
      <c r="N45" s="13">
        <v>0</v>
      </c>
      <c r="O45" s="12">
        <v>43260000</v>
      </c>
      <c r="P45" s="32">
        <v>0</v>
      </c>
      <c r="Q45" s="9">
        <v>210</v>
      </c>
      <c r="R45" s="11" t="s">
        <v>256</v>
      </c>
      <c r="S45" s="31" t="s">
        <v>322</v>
      </c>
      <c r="T45" s="30" t="s">
        <v>297</v>
      </c>
      <c r="U45" s="14">
        <v>0</v>
      </c>
      <c r="V45" s="12">
        <v>43260000</v>
      </c>
      <c r="W45" s="15">
        <v>0</v>
      </c>
      <c r="X45" s="15">
        <v>0</v>
      </c>
      <c r="Y45" s="16">
        <v>0</v>
      </c>
      <c r="Z45" s="16">
        <f t="shared" si="0"/>
        <v>1.9047619047619049E-2</v>
      </c>
      <c r="AA45" s="22" t="s">
        <v>96</v>
      </c>
      <c r="AB45" s="30" t="s">
        <v>297</v>
      </c>
    </row>
    <row r="46" spans="2:28" ht="99.95" customHeight="1" x14ac:dyDescent="0.25">
      <c r="B46" s="9">
        <v>2023</v>
      </c>
      <c r="C46" s="10" t="s">
        <v>148</v>
      </c>
      <c r="D46" s="9">
        <v>52917581</v>
      </c>
      <c r="E46" s="9" t="s">
        <v>175</v>
      </c>
      <c r="F46" s="9" t="s">
        <v>35</v>
      </c>
      <c r="G46" s="9" t="s">
        <v>35</v>
      </c>
      <c r="H46" s="28" t="s">
        <v>52</v>
      </c>
      <c r="I46" s="11" t="s">
        <v>238</v>
      </c>
      <c r="J46" s="9">
        <v>210</v>
      </c>
      <c r="K46" s="11" t="s">
        <v>106</v>
      </c>
      <c r="L46" s="11" t="s">
        <v>106</v>
      </c>
      <c r="M46" s="12">
        <v>35000000</v>
      </c>
      <c r="N46" s="13">
        <v>0</v>
      </c>
      <c r="O46" s="12">
        <v>35000000</v>
      </c>
      <c r="P46" s="32">
        <v>0</v>
      </c>
      <c r="Q46" s="9">
        <v>210</v>
      </c>
      <c r="R46" s="11" t="s">
        <v>106</v>
      </c>
      <c r="S46" s="31" t="s">
        <v>322</v>
      </c>
      <c r="T46" s="30" t="s">
        <v>298</v>
      </c>
      <c r="U46" s="14">
        <v>0</v>
      </c>
      <c r="V46" s="12">
        <v>35000000</v>
      </c>
      <c r="W46" s="15">
        <v>0</v>
      </c>
      <c r="X46" s="15">
        <v>0</v>
      </c>
      <c r="Y46" s="16">
        <v>0</v>
      </c>
      <c r="Z46" s="16">
        <v>0</v>
      </c>
      <c r="AA46" s="11" t="s">
        <v>106</v>
      </c>
      <c r="AB46" s="30" t="s">
        <v>298</v>
      </c>
    </row>
    <row r="47" spans="2:28" ht="99.95" customHeight="1" x14ac:dyDescent="0.25">
      <c r="B47" s="9">
        <v>2023</v>
      </c>
      <c r="C47" s="10" t="s">
        <v>149</v>
      </c>
      <c r="D47" s="9">
        <v>1020833154</v>
      </c>
      <c r="E47" s="9" t="s">
        <v>41</v>
      </c>
      <c r="F47" s="9" t="s">
        <v>35</v>
      </c>
      <c r="G47" s="9" t="s">
        <v>35</v>
      </c>
      <c r="H47" s="28" t="s">
        <v>212</v>
      </c>
      <c r="I47" s="11" t="s">
        <v>235</v>
      </c>
      <c r="J47" s="9">
        <v>210</v>
      </c>
      <c r="K47" s="11" t="s">
        <v>239</v>
      </c>
      <c r="L47" s="11" t="s">
        <v>256</v>
      </c>
      <c r="M47" s="12">
        <v>24710000</v>
      </c>
      <c r="N47" s="13">
        <v>0</v>
      </c>
      <c r="O47" s="12">
        <v>24710000</v>
      </c>
      <c r="P47" s="32">
        <v>0</v>
      </c>
      <c r="Q47" s="9">
        <v>210</v>
      </c>
      <c r="R47" s="11" t="s">
        <v>256</v>
      </c>
      <c r="S47" s="31" t="s">
        <v>322</v>
      </c>
      <c r="T47" s="30" t="s">
        <v>299</v>
      </c>
      <c r="U47" s="14">
        <v>0</v>
      </c>
      <c r="V47" s="12">
        <v>24710000</v>
      </c>
      <c r="W47" s="15">
        <v>0</v>
      </c>
      <c r="X47" s="15">
        <v>0</v>
      </c>
      <c r="Y47" s="16">
        <v>0</v>
      </c>
      <c r="Z47" s="16">
        <f t="shared" si="0"/>
        <v>1.9047619047619049E-2</v>
      </c>
      <c r="AA47" s="22" t="s">
        <v>96</v>
      </c>
      <c r="AB47" s="30" t="s">
        <v>299</v>
      </c>
    </row>
    <row r="48" spans="2:28" ht="99.95" customHeight="1" x14ac:dyDescent="0.25">
      <c r="B48" s="9">
        <v>2023</v>
      </c>
      <c r="C48" s="10" t="s">
        <v>150</v>
      </c>
      <c r="D48" s="9">
        <v>900069990</v>
      </c>
      <c r="E48" s="9" t="s">
        <v>176</v>
      </c>
      <c r="F48" s="9" t="s">
        <v>321</v>
      </c>
      <c r="G48" s="29">
        <v>1032478527</v>
      </c>
      <c r="H48" s="28" t="s">
        <v>31</v>
      </c>
      <c r="I48" s="11" t="s">
        <v>239</v>
      </c>
      <c r="J48" s="9">
        <v>360</v>
      </c>
      <c r="K48" s="11" t="s">
        <v>106</v>
      </c>
      <c r="L48" s="11" t="s">
        <v>106</v>
      </c>
      <c r="M48" s="12">
        <v>219912000</v>
      </c>
      <c r="N48" s="13">
        <v>0</v>
      </c>
      <c r="O48" s="12">
        <v>219912000</v>
      </c>
      <c r="P48" s="32">
        <v>0</v>
      </c>
      <c r="Q48" s="9">
        <v>360</v>
      </c>
      <c r="R48" s="11" t="s">
        <v>106</v>
      </c>
      <c r="S48" s="31" t="s">
        <v>322</v>
      </c>
      <c r="T48" s="30" t="s">
        <v>300</v>
      </c>
      <c r="U48" s="14">
        <v>0</v>
      </c>
      <c r="V48" s="12">
        <v>219912000</v>
      </c>
      <c r="W48" s="15">
        <v>0</v>
      </c>
      <c r="X48" s="15">
        <v>0</v>
      </c>
      <c r="Y48" s="16">
        <v>0</v>
      </c>
      <c r="Z48" s="16">
        <v>0</v>
      </c>
      <c r="AA48" s="11" t="s">
        <v>106</v>
      </c>
      <c r="AB48" s="30" t="s">
        <v>300</v>
      </c>
    </row>
    <row r="49" spans="2:28" ht="99.95" customHeight="1" x14ac:dyDescent="0.25">
      <c r="B49" s="9">
        <v>2023</v>
      </c>
      <c r="C49" s="10" t="s">
        <v>151</v>
      </c>
      <c r="D49" s="9">
        <v>1015473207</v>
      </c>
      <c r="E49" s="9" t="s">
        <v>60</v>
      </c>
      <c r="F49" s="9" t="s">
        <v>35</v>
      </c>
      <c r="G49" s="9" t="s">
        <v>35</v>
      </c>
      <c r="H49" s="28" t="s">
        <v>213</v>
      </c>
      <c r="I49" s="11" t="s">
        <v>238</v>
      </c>
      <c r="J49" s="9">
        <v>300</v>
      </c>
      <c r="K49" s="11" t="s">
        <v>240</v>
      </c>
      <c r="L49" s="11" t="s">
        <v>257</v>
      </c>
      <c r="M49" s="12">
        <v>40000000</v>
      </c>
      <c r="N49" s="13">
        <v>0</v>
      </c>
      <c r="O49" s="12">
        <v>40000000</v>
      </c>
      <c r="P49" s="32">
        <v>0</v>
      </c>
      <c r="Q49" s="9">
        <v>300</v>
      </c>
      <c r="R49" s="11" t="s">
        <v>257</v>
      </c>
      <c r="S49" s="31" t="s">
        <v>322</v>
      </c>
      <c r="T49" s="30" t="s">
        <v>301</v>
      </c>
      <c r="U49" s="14">
        <v>0</v>
      </c>
      <c r="V49" s="12">
        <v>40000000</v>
      </c>
      <c r="W49" s="15">
        <v>0</v>
      </c>
      <c r="X49" s="15">
        <v>0</v>
      </c>
      <c r="Y49" s="16">
        <v>0</v>
      </c>
      <c r="Z49" s="16">
        <f t="shared" si="0"/>
        <v>3.3333333333333335E-3</v>
      </c>
      <c r="AA49" s="22" t="s">
        <v>96</v>
      </c>
      <c r="AB49" s="30" t="s">
        <v>301</v>
      </c>
    </row>
    <row r="50" spans="2:28" ht="99.95" customHeight="1" x14ac:dyDescent="0.25">
      <c r="B50" s="9">
        <v>2023</v>
      </c>
      <c r="C50" s="10" t="s">
        <v>152</v>
      </c>
      <c r="D50" s="9">
        <v>1076653578</v>
      </c>
      <c r="E50" s="9" t="s">
        <v>57</v>
      </c>
      <c r="F50" s="9" t="s">
        <v>35</v>
      </c>
      <c r="G50" s="9" t="s">
        <v>35</v>
      </c>
      <c r="H50" s="28" t="s">
        <v>214</v>
      </c>
      <c r="I50" s="11" t="s">
        <v>235</v>
      </c>
      <c r="J50" s="9">
        <v>210</v>
      </c>
      <c r="K50" s="11" t="s">
        <v>235</v>
      </c>
      <c r="L50" s="11" t="s">
        <v>254</v>
      </c>
      <c r="M50" s="12">
        <v>35000000</v>
      </c>
      <c r="N50" s="13">
        <v>0</v>
      </c>
      <c r="O50" s="12">
        <v>35000000</v>
      </c>
      <c r="P50" s="32">
        <v>0</v>
      </c>
      <c r="Q50" s="9">
        <v>210</v>
      </c>
      <c r="R50" s="11" t="s">
        <v>254</v>
      </c>
      <c r="S50" s="31" t="s">
        <v>322</v>
      </c>
      <c r="T50" s="30" t="s">
        <v>302</v>
      </c>
      <c r="U50" s="14">
        <v>0</v>
      </c>
      <c r="V50" s="12">
        <v>35000000</v>
      </c>
      <c r="W50" s="15">
        <v>0</v>
      </c>
      <c r="X50" s="15">
        <v>0</v>
      </c>
      <c r="Y50" s="16">
        <v>0</v>
      </c>
      <c r="Z50" s="16">
        <f t="shared" si="0"/>
        <v>2.3809523809523808E-2</v>
      </c>
      <c r="AA50" s="22" t="s">
        <v>96</v>
      </c>
      <c r="AB50" s="30" t="s">
        <v>302</v>
      </c>
    </row>
    <row r="51" spans="2:28" ht="99.95" customHeight="1" x14ac:dyDescent="0.25">
      <c r="B51" s="9">
        <v>2023</v>
      </c>
      <c r="C51" s="10" t="s">
        <v>153</v>
      </c>
      <c r="D51" s="9">
        <v>79917548</v>
      </c>
      <c r="E51" s="9" t="s">
        <v>83</v>
      </c>
      <c r="F51" s="9" t="s">
        <v>35</v>
      </c>
      <c r="G51" s="9" t="s">
        <v>35</v>
      </c>
      <c r="H51" s="28" t="s">
        <v>215</v>
      </c>
      <c r="I51" s="11" t="s">
        <v>235</v>
      </c>
      <c r="J51" s="9">
        <v>210</v>
      </c>
      <c r="K51" s="11" t="s">
        <v>239</v>
      </c>
      <c r="L51" s="11" t="s">
        <v>256</v>
      </c>
      <c r="M51" s="12">
        <v>45500000</v>
      </c>
      <c r="N51" s="13">
        <v>0</v>
      </c>
      <c r="O51" s="12">
        <v>45500000</v>
      </c>
      <c r="P51" s="32">
        <v>0</v>
      </c>
      <c r="Q51" s="9">
        <v>210</v>
      </c>
      <c r="R51" s="11" t="s">
        <v>256</v>
      </c>
      <c r="S51" s="31" t="s">
        <v>322</v>
      </c>
      <c r="T51" s="30" t="s">
        <v>303</v>
      </c>
      <c r="U51" s="14">
        <v>0</v>
      </c>
      <c r="V51" s="12">
        <v>45500000</v>
      </c>
      <c r="W51" s="15">
        <v>0</v>
      </c>
      <c r="X51" s="15">
        <v>0</v>
      </c>
      <c r="Y51" s="16">
        <v>0</v>
      </c>
      <c r="Z51" s="16">
        <f t="shared" si="0"/>
        <v>1.9047619047619049E-2</v>
      </c>
      <c r="AA51" s="22" t="s">
        <v>96</v>
      </c>
      <c r="AB51" s="30" t="s">
        <v>303</v>
      </c>
    </row>
    <row r="52" spans="2:28" ht="99.95" customHeight="1" x14ac:dyDescent="0.25">
      <c r="B52" s="9">
        <v>2023</v>
      </c>
      <c r="C52" s="10" t="s">
        <v>154</v>
      </c>
      <c r="D52" s="9">
        <v>80196367</v>
      </c>
      <c r="E52" s="9" t="s">
        <v>79</v>
      </c>
      <c r="F52" s="9" t="s">
        <v>35</v>
      </c>
      <c r="G52" s="9" t="s">
        <v>35</v>
      </c>
      <c r="H52" s="28" t="s">
        <v>216</v>
      </c>
      <c r="I52" s="11" t="s">
        <v>235</v>
      </c>
      <c r="J52" s="9">
        <v>210</v>
      </c>
      <c r="K52" s="11" t="s">
        <v>239</v>
      </c>
      <c r="L52" s="11" t="s">
        <v>256</v>
      </c>
      <c r="M52" s="12">
        <v>37100000</v>
      </c>
      <c r="N52" s="13">
        <v>0</v>
      </c>
      <c r="O52" s="12">
        <v>37100000</v>
      </c>
      <c r="P52" s="32">
        <v>0</v>
      </c>
      <c r="Q52" s="9">
        <v>210</v>
      </c>
      <c r="R52" s="11" t="s">
        <v>256</v>
      </c>
      <c r="S52" s="31" t="s">
        <v>322</v>
      </c>
      <c r="T52" s="30" t="s">
        <v>304</v>
      </c>
      <c r="U52" s="14">
        <v>0</v>
      </c>
      <c r="V52" s="12">
        <v>37100000</v>
      </c>
      <c r="W52" s="15">
        <v>0</v>
      </c>
      <c r="X52" s="15">
        <v>0</v>
      </c>
      <c r="Y52" s="16">
        <v>0</v>
      </c>
      <c r="Z52" s="16">
        <f t="shared" si="0"/>
        <v>1.9047619047619049E-2</v>
      </c>
      <c r="AA52" s="22" t="s">
        <v>96</v>
      </c>
      <c r="AB52" s="30" t="s">
        <v>304</v>
      </c>
    </row>
    <row r="53" spans="2:28" ht="99.95" customHeight="1" x14ac:dyDescent="0.25">
      <c r="B53" s="9">
        <v>2023</v>
      </c>
      <c r="C53" s="10" t="s">
        <v>155</v>
      </c>
      <c r="D53" s="9">
        <v>79843759</v>
      </c>
      <c r="E53" s="9" t="s">
        <v>88</v>
      </c>
      <c r="F53" s="9" t="s">
        <v>35</v>
      </c>
      <c r="G53" s="9" t="s">
        <v>35</v>
      </c>
      <c r="H53" s="28" t="s">
        <v>217</v>
      </c>
      <c r="I53" s="11" t="s">
        <v>235</v>
      </c>
      <c r="J53" s="9">
        <v>210</v>
      </c>
      <c r="K53" s="11" t="s">
        <v>239</v>
      </c>
      <c r="L53" s="11" t="s">
        <v>256</v>
      </c>
      <c r="M53" s="12">
        <v>59500000</v>
      </c>
      <c r="N53" s="13">
        <v>0</v>
      </c>
      <c r="O53" s="12">
        <v>59500000</v>
      </c>
      <c r="P53" s="32">
        <v>0</v>
      </c>
      <c r="Q53" s="9">
        <v>210</v>
      </c>
      <c r="R53" s="11" t="s">
        <v>256</v>
      </c>
      <c r="S53" s="31" t="s">
        <v>322</v>
      </c>
      <c r="T53" s="30" t="s">
        <v>305</v>
      </c>
      <c r="U53" s="14">
        <v>0</v>
      </c>
      <c r="V53" s="12">
        <v>59500000</v>
      </c>
      <c r="W53" s="15">
        <v>0</v>
      </c>
      <c r="X53" s="15">
        <v>0</v>
      </c>
      <c r="Y53" s="16">
        <v>0</v>
      </c>
      <c r="Z53" s="16">
        <f t="shared" si="0"/>
        <v>1.9047619047619049E-2</v>
      </c>
      <c r="AA53" s="22" t="s">
        <v>96</v>
      </c>
      <c r="AB53" s="30" t="s">
        <v>305</v>
      </c>
    </row>
    <row r="54" spans="2:28" ht="99.95" customHeight="1" x14ac:dyDescent="0.25">
      <c r="B54" s="9">
        <v>2023</v>
      </c>
      <c r="C54" s="10" t="s">
        <v>156</v>
      </c>
      <c r="D54" s="9">
        <v>1032373967</v>
      </c>
      <c r="E54" s="9" t="s">
        <v>92</v>
      </c>
      <c r="F54" s="9" t="s">
        <v>35</v>
      </c>
      <c r="G54" s="9" t="s">
        <v>35</v>
      </c>
      <c r="H54" s="28" t="s">
        <v>93</v>
      </c>
      <c r="I54" s="11" t="s">
        <v>239</v>
      </c>
      <c r="J54" s="9">
        <v>210</v>
      </c>
      <c r="K54" s="11" t="s">
        <v>106</v>
      </c>
      <c r="L54" s="11" t="s">
        <v>106</v>
      </c>
      <c r="M54" s="12">
        <v>31724000</v>
      </c>
      <c r="N54" s="13">
        <v>0</v>
      </c>
      <c r="O54" s="12">
        <v>31724000</v>
      </c>
      <c r="P54" s="32">
        <v>0</v>
      </c>
      <c r="Q54" s="9">
        <v>210</v>
      </c>
      <c r="R54" s="11" t="s">
        <v>106</v>
      </c>
      <c r="S54" s="31" t="s">
        <v>322</v>
      </c>
      <c r="T54" s="30" t="s">
        <v>306</v>
      </c>
      <c r="U54" s="14">
        <v>0</v>
      </c>
      <c r="V54" s="12">
        <v>31724000</v>
      </c>
      <c r="W54" s="15">
        <v>0</v>
      </c>
      <c r="X54" s="15">
        <v>0</v>
      </c>
      <c r="Y54" s="16">
        <v>0</v>
      </c>
      <c r="Z54" s="16">
        <v>0</v>
      </c>
      <c r="AA54" s="11" t="s">
        <v>106</v>
      </c>
      <c r="AB54" s="30" t="s">
        <v>306</v>
      </c>
    </row>
    <row r="55" spans="2:28" ht="99.95" customHeight="1" x14ac:dyDescent="0.25">
      <c r="B55" s="9">
        <v>2023</v>
      </c>
      <c r="C55" s="10" t="s">
        <v>157</v>
      </c>
      <c r="D55" s="9">
        <v>79434253</v>
      </c>
      <c r="E55" s="9" t="s">
        <v>84</v>
      </c>
      <c r="F55" s="9" t="s">
        <v>35</v>
      </c>
      <c r="G55" s="9" t="s">
        <v>35</v>
      </c>
      <c r="H55" s="28" t="s">
        <v>85</v>
      </c>
      <c r="I55" s="11" t="s">
        <v>240</v>
      </c>
      <c r="J55" s="9">
        <v>210</v>
      </c>
      <c r="K55" s="11" t="s">
        <v>106</v>
      </c>
      <c r="L55" s="11" t="s">
        <v>106</v>
      </c>
      <c r="M55" s="12">
        <v>37492000</v>
      </c>
      <c r="N55" s="13">
        <v>0</v>
      </c>
      <c r="O55" s="12">
        <v>37492000</v>
      </c>
      <c r="P55" s="32">
        <v>0</v>
      </c>
      <c r="Q55" s="9">
        <v>210</v>
      </c>
      <c r="R55" s="11" t="s">
        <v>106</v>
      </c>
      <c r="S55" s="31" t="s">
        <v>322</v>
      </c>
      <c r="T55" s="30" t="s">
        <v>307</v>
      </c>
      <c r="U55" s="14">
        <v>0</v>
      </c>
      <c r="V55" s="12">
        <v>37492000</v>
      </c>
      <c r="W55" s="15">
        <v>0</v>
      </c>
      <c r="X55" s="15">
        <v>0</v>
      </c>
      <c r="Y55" s="16">
        <v>0</v>
      </c>
      <c r="Z55" s="16">
        <v>0</v>
      </c>
      <c r="AA55" s="11" t="s">
        <v>106</v>
      </c>
      <c r="AB55" s="30" t="s">
        <v>307</v>
      </c>
    </row>
    <row r="56" spans="2:28" ht="99.95" customHeight="1" x14ac:dyDescent="0.25">
      <c r="B56" s="9">
        <v>2023</v>
      </c>
      <c r="C56" s="10" t="s">
        <v>158</v>
      </c>
      <c r="D56" s="9">
        <v>53048342</v>
      </c>
      <c r="E56" s="9" t="s">
        <v>81</v>
      </c>
      <c r="F56" s="9" t="s">
        <v>35</v>
      </c>
      <c r="G56" s="9" t="s">
        <v>35</v>
      </c>
      <c r="H56" s="28" t="s">
        <v>94</v>
      </c>
      <c r="I56" s="11" t="s">
        <v>239</v>
      </c>
      <c r="J56" s="9">
        <v>210</v>
      </c>
      <c r="K56" s="11" t="s">
        <v>106</v>
      </c>
      <c r="L56" s="11" t="s">
        <v>106</v>
      </c>
      <c r="M56" s="12">
        <v>23947000</v>
      </c>
      <c r="N56" s="13">
        <v>0</v>
      </c>
      <c r="O56" s="12">
        <v>23947000</v>
      </c>
      <c r="P56" s="32">
        <v>0</v>
      </c>
      <c r="Q56" s="9">
        <v>210</v>
      </c>
      <c r="R56" s="11" t="s">
        <v>106</v>
      </c>
      <c r="S56" s="31" t="s">
        <v>322</v>
      </c>
      <c r="T56" s="30" t="s">
        <v>308</v>
      </c>
      <c r="U56" s="14">
        <v>0</v>
      </c>
      <c r="V56" s="12">
        <v>23947000</v>
      </c>
      <c r="W56" s="15">
        <v>0</v>
      </c>
      <c r="X56" s="15">
        <v>0</v>
      </c>
      <c r="Y56" s="16">
        <v>0</v>
      </c>
      <c r="Z56" s="16">
        <v>0</v>
      </c>
      <c r="AA56" s="11" t="s">
        <v>106</v>
      </c>
      <c r="AB56" s="30" t="s">
        <v>308</v>
      </c>
    </row>
    <row r="57" spans="2:28" ht="99.95" customHeight="1" x14ac:dyDescent="0.25">
      <c r="B57" s="9">
        <v>2023</v>
      </c>
      <c r="C57" s="10" t="s">
        <v>159</v>
      </c>
      <c r="D57" s="9">
        <v>30016660</v>
      </c>
      <c r="E57" s="9" t="s">
        <v>43</v>
      </c>
      <c r="F57" s="9" t="s">
        <v>35</v>
      </c>
      <c r="G57" s="9" t="s">
        <v>35</v>
      </c>
      <c r="H57" s="28" t="s">
        <v>218</v>
      </c>
      <c r="I57" s="11" t="s">
        <v>239</v>
      </c>
      <c r="J57" s="9">
        <v>210</v>
      </c>
      <c r="K57" s="11" t="s">
        <v>106</v>
      </c>
      <c r="L57" s="11" t="s">
        <v>106</v>
      </c>
      <c r="M57" s="12">
        <v>49000000</v>
      </c>
      <c r="N57" s="13">
        <v>0</v>
      </c>
      <c r="O57" s="12">
        <v>49000000</v>
      </c>
      <c r="P57" s="32">
        <v>0</v>
      </c>
      <c r="Q57" s="9">
        <v>210</v>
      </c>
      <c r="R57" s="11" t="s">
        <v>106</v>
      </c>
      <c r="S57" s="31" t="s">
        <v>322</v>
      </c>
      <c r="T57" s="30" t="s">
        <v>309</v>
      </c>
      <c r="U57" s="14">
        <v>0</v>
      </c>
      <c r="V57" s="12">
        <v>49000000</v>
      </c>
      <c r="W57" s="15">
        <v>0</v>
      </c>
      <c r="X57" s="15">
        <v>0</v>
      </c>
      <c r="Y57" s="16">
        <v>0</v>
      </c>
      <c r="Z57" s="16">
        <v>0</v>
      </c>
      <c r="AA57" s="11" t="s">
        <v>106</v>
      </c>
      <c r="AB57" s="30" t="s">
        <v>309</v>
      </c>
    </row>
    <row r="58" spans="2:28" ht="99.95" customHeight="1" x14ac:dyDescent="0.25">
      <c r="B58" s="9">
        <v>2023</v>
      </c>
      <c r="C58" s="10" t="s">
        <v>160</v>
      </c>
      <c r="D58" s="9">
        <v>1070308083</v>
      </c>
      <c r="E58" s="9" t="s">
        <v>71</v>
      </c>
      <c r="F58" s="9" t="s">
        <v>35</v>
      </c>
      <c r="G58" s="9" t="s">
        <v>35</v>
      </c>
      <c r="H58" s="28" t="s">
        <v>219</v>
      </c>
      <c r="I58" s="11" t="s">
        <v>239</v>
      </c>
      <c r="J58" s="9">
        <v>300</v>
      </c>
      <c r="K58" s="11" t="s">
        <v>106</v>
      </c>
      <c r="L58" s="11" t="s">
        <v>106</v>
      </c>
      <c r="M58" s="12">
        <v>50250000</v>
      </c>
      <c r="N58" s="13">
        <v>0</v>
      </c>
      <c r="O58" s="12">
        <v>50250000</v>
      </c>
      <c r="P58" s="32">
        <v>0</v>
      </c>
      <c r="Q58" s="9">
        <v>300</v>
      </c>
      <c r="R58" s="11" t="s">
        <v>106</v>
      </c>
      <c r="S58" s="31" t="s">
        <v>322</v>
      </c>
      <c r="T58" s="30" t="s">
        <v>310</v>
      </c>
      <c r="U58" s="14">
        <v>0</v>
      </c>
      <c r="V58" s="12">
        <v>50250000</v>
      </c>
      <c r="W58" s="15">
        <v>0</v>
      </c>
      <c r="X58" s="15">
        <v>0</v>
      </c>
      <c r="Y58" s="16">
        <v>0</v>
      </c>
      <c r="Z58" s="16">
        <v>0</v>
      </c>
      <c r="AA58" s="11" t="s">
        <v>106</v>
      </c>
      <c r="AB58" s="30" t="s">
        <v>310</v>
      </c>
    </row>
    <row r="59" spans="2:28" ht="99.95" customHeight="1" x14ac:dyDescent="0.25">
      <c r="B59" s="9">
        <v>2023</v>
      </c>
      <c r="C59" s="10" t="s">
        <v>161</v>
      </c>
      <c r="D59" s="9">
        <v>1024518048</v>
      </c>
      <c r="E59" s="9" t="s">
        <v>44</v>
      </c>
      <c r="F59" s="9" t="s">
        <v>35</v>
      </c>
      <c r="G59" s="9" t="s">
        <v>35</v>
      </c>
      <c r="H59" s="28" t="s">
        <v>220</v>
      </c>
      <c r="I59" s="11" t="s">
        <v>239</v>
      </c>
      <c r="J59" s="9">
        <v>210</v>
      </c>
      <c r="K59" s="11" t="s">
        <v>106</v>
      </c>
      <c r="L59" s="11" t="s">
        <v>106</v>
      </c>
      <c r="M59" s="12">
        <v>23954000</v>
      </c>
      <c r="N59" s="13">
        <v>0</v>
      </c>
      <c r="O59" s="12">
        <v>23954000</v>
      </c>
      <c r="P59" s="32">
        <v>0</v>
      </c>
      <c r="Q59" s="9">
        <v>210</v>
      </c>
      <c r="R59" s="11" t="s">
        <v>106</v>
      </c>
      <c r="S59" s="31" t="s">
        <v>322</v>
      </c>
      <c r="T59" s="30" t="s">
        <v>311</v>
      </c>
      <c r="U59" s="14">
        <v>0</v>
      </c>
      <c r="V59" s="12">
        <v>23954000</v>
      </c>
      <c r="W59" s="15">
        <v>0</v>
      </c>
      <c r="X59" s="15">
        <v>0</v>
      </c>
      <c r="Y59" s="16">
        <v>0</v>
      </c>
      <c r="Z59" s="16">
        <v>0</v>
      </c>
      <c r="AA59" s="11" t="s">
        <v>106</v>
      </c>
      <c r="AB59" s="30" t="s">
        <v>311</v>
      </c>
    </row>
    <row r="60" spans="2:28" ht="99.95" customHeight="1" x14ac:dyDescent="0.25">
      <c r="B60" s="9">
        <v>2023</v>
      </c>
      <c r="C60" s="10" t="s">
        <v>162</v>
      </c>
      <c r="D60" s="9">
        <v>1018450509</v>
      </c>
      <c r="E60" s="9" t="s">
        <v>40</v>
      </c>
      <c r="F60" s="9" t="s">
        <v>35</v>
      </c>
      <c r="G60" s="9" t="s">
        <v>35</v>
      </c>
      <c r="H60" s="28" t="s">
        <v>221</v>
      </c>
      <c r="I60" s="11" t="s">
        <v>241</v>
      </c>
      <c r="J60" s="9">
        <v>210</v>
      </c>
      <c r="K60" s="11" t="s">
        <v>106</v>
      </c>
      <c r="L60" s="11" t="s">
        <v>106</v>
      </c>
      <c r="M60" s="12">
        <v>32900000</v>
      </c>
      <c r="N60" s="13">
        <v>0</v>
      </c>
      <c r="O60" s="12">
        <v>32900000</v>
      </c>
      <c r="P60" s="32">
        <v>0</v>
      </c>
      <c r="Q60" s="9">
        <v>210</v>
      </c>
      <c r="R60" s="11" t="s">
        <v>106</v>
      </c>
      <c r="S60" s="31" t="s">
        <v>322</v>
      </c>
      <c r="T60" s="30" t="s">
        <v>312</v>
      </c>
      <c r="U60" s="14">
        <v>0</v>
      </c>
      <c r="V60" s="12">
        <v>32900000</v>
      </c>
      <c r="W60" s="15">
        <v>0</v>
      </c>
      <c r="X60" s="15">
        <v>0</v>
      </c>
      <c r="Y60" s="16">
        <v>0</v>
      </c>
      <c r="Z60" s="16">
        <v>0</v>
      </c>
      <c r="AA60" s="11" t="s">
        <v>106</v>
      </c>
      <c r="AB60" s="30" t="s">
        <v>312</v>
      </c>
    </row>
    <row r="61" spans="2:28" ht="99.95" customHeight="1" x14ac:dyDescent="0.25">
      <c r="B61" s="9">
        <v>2023</v>
      </c>
      <c r="C61" s="10" t="s">
        <v>163</v>
      </c>
      <c r="D61" s="9">
        <v>1088338833</v>
      </c>
      <c r="E61" s="9" t="s">
        <v>97</v>
      </c>
      <c r="F61" s="9" t="s">
        <v>35</v>
      </c>
      <c r="G61" s="9" t="s">
        <v>35</v>
      </c>
      <c r="H61" s="28" t="s">
        <v>222</v>
      </c>
      <c r="I61" s="11" t="s">
        <v>240</v>
      </c>
      <c r="J61" s="9">
        <v>300</v>
      </c>
      <c r="K61" s="11" t="s">
        <v>106</v>
      </c>
      <c r="L61" s="11" t="s">
        <v>106</v>
      </c>
      <c r="M61" s="12">
        <v>43400000</v>
      </c>
      <c r="N61" s="13">
        <v>0</v>
      </c>
      <c r="O61" s="12">
        <v>43400000</v>
      </c>
      <c r="P61" s="32">
        <v>0</v>
      </c>
      <c r="Q61" s="9">
        <v>300</v>
      </c>
      <c r="R61" s="11" t="s">
        <v>106</v>
      </c>
      <c r="S61" s="31" t="s">
        <v>322</v>
      </c>
      <c r="T61" s="30" t="s">
        <v>313</v>
      </c>
      <c r="U61" s="14">
        <v>0</v>
      </c>
      <c r="V61" s="12">
        <v>43400000</v>
      </c>
      <c r="W61" s="15">
        <v>0</v>
      </c>
      <c r="X61" s="15">
        <v>0</v>
      </c>
      <c r="Y61" s="16">
        <v>0</v>
      </c>
      <c r="Z61" s="16">
        <v>0</v>
      </c>
      <c r="AA61" s="11" t="s">
        <v>106</v>
      </c>
      <c r="AB61" s="30" t="s">
        <v>313</v>
      </c>
    </row>
    <row r="62" spans="2:28" ht="99.95" customHeight="1" x14ac:dyDescent="0.25">
      <c r="B62" s="9">
        <v>2023</v>
      </c>
      <c r="C62" s="10" t="s">
        <v>164</v>
      </c>
      <c r="D62" s="9">
        <v>1026569760</v>
      </c>
      <c r="E62" s="9" t="s">
        <v>177</v>
      </c>
      <c r="F62" s="9" t="s">
        <v>35</v>
      </c>
      <c r="G62" s="9" t="s">
        <v>35</v>
      </c>
      <c r="H62" s="28" t="s">
        <v>223</v>
      </c>
      <c r="I62" s="11" t="s">
        <v>240</v>
      </c>
      <c r="J62" s="9">
        <v>300</v>
      </c>
      <c r="K62" s="11" t="s">
        <v>106</v>
      </c>
      <c r="L62" s="11" t="s">
        <v>106</v>
      </c>
      <c r="M62" s="12">
        <v>41500000</v>
      </c>
      <c r="N62" s="13">
        <v>0</v>
      </c>
      <c r="O62" s="12">
        <v>41500000</v>
      </c>
      <c r="P62" s="32">
        <v>0</v>
      </c>
      <c r="Q62" s="9">
        <v>300</v>
      </c>
      <c r="R62" s="11" t="s">
        <v>106</v>
      </c>
      <c r="S62" s="31" t="s">
        <v>322</v>
      </c>
      <c r="T62" s="30" t="s">
        <v>314</v>
      </c>
      <c r="U62" s="14">
        <v>0</v>
      </c>
      <c r="V62" s="12">
        <v>41500000</v>
      </c>
      <c r="W62" s="15">
        <v>0</v>
      </c>
      <c r="X62" s="15">
        <v>0</v>
      </c>
      <c r="Y62" s="16">
        <v>0</v>
      </c>
      <c r="Z62" s="16">
        <v>0</v>
      </c>
      <c r="AA62" s="11" t="s">
        <v>106</v>
      </c>
      <c r="AB62" s="30" t="s">
        <v>314</v>
      </c>
    </row>
    <row r="63" spans="2:28" ht="99.95" customHeight="1" x14ac:dyDescent="0.25">
      <c r="B63" s="9">
        <v>2023</v>
      </c>
      <c r="C63" s="10" t="s">
        <v>165</v>
      </c>
      <c r="D63" s="9">
        <v>79430588</v>
      </c>
      <c r="E63" s="9" t="s">
        <v>89</v>
      </c>
      <c r="F63" s="9" t="s">
        <v>35</v>
      </c>
      <c r="G63" s="9" t="s">
        <v>35</v>
      </c>
      <c r="H63" s="28" t="s">
        <v>90</v>
      </c>
      <c r="I63" s="11" t="s">
        <v>241</v>
      </c>
      <c r="J63" s="9">
        <v>210</v>
      </c>
      <c r="K63" s="11" t="s">
        <v>106</v>
      </c>
      <c r="L63" s="11" t="s">
        <v>106</v>
      </c>
      <c r="M63" s="12">
        <v>28700000</v>
      </c>
      <c r="N63" s="13">
        <v>0</v>
      </c>
      <c r="O63" s="12">
        <v>28700000</v>
      </c>
      <c r="P63" s="32">
        <v>0</v>
      </c>
      <c r="Q63" s="9">
        <v>210</v>
      </c>
      <c r="R63" s="11" t="s">
        <v>106</v>
      </c>
      <c r="S63" s="31" t="s">
        <v>322</v>
      </c>
      <c r="T63" s="30" t="s">
        <v>315</v>
      </c>
      <c r="U63" s="14">
        <v>0</v>
      </c>
      <c r="V63" s="12">
        <v>28700000</v>
      </c>
      <c r="W63" s="15">
        <v>0</v>
      </c>
      <c r="X63" s="15">
        <v>0</v>
      </c>
      <c r="Y63" s="16">
        <v>0</v>
      </c>
      <c r="Z63" s="16">
        <v>0</v>
      </c>
      <c r="AA63" s="11" t="s">
        <v>106</v>
      </c>
      <c r="AB63" s="30" t="s">
        <v>315</v>
      </c>
    </row>
    <row r="64" spans="2:28" ht="99.95" customHeight="1" x14ac:dyDescent="0.25">
      <c r="B64" s="9">
        <v>2023</v>
      </c>
      <c r="C64" s="10" t="s">
        <v>166</v>
      </c>
      <c r="D64" s="9">
        <v>1007449195</v>
      </c>
      <c r="E64" s="9" t="s">
        <v>98</v>
      </c>
      <c r="F64" s="9" t="s">
        <v>35</v>
      </c>
      <c r="G64" s="9" t="s">
        <v>35</v>
      </c>
      <c r="H64" s="28" t="s">
        <v>224</v>
      </c>
      <c r="I64" s="11" t="s">
        <v>241</v>
      </c>
      <c r="J64" s="9">
        <v>120</v>
      </c>
      <c r="K64" s="11" t="s">
        <v>106</v>
      </c>
      <c r="L64" s="11" t="s">
        <v>106</v>
      </c>
      <c r="M64" s="12">
        <v>13684000</v>
      </c>
      <c r="N64" s="13">
        <v>0</v>
      </c>
      <c r="O64" s="12">
        <v>13684000</v>
      </c>
      <c r="P64" s="32">
        <v>0</v>
      </c>
      <c r="Q64" s="9">
        <v>120</v>
      </c>
      <c r="R64" s="11" t="s">
        <v>106</v>
      </c>
      <c r="S64" s="31" t="s">
        <v>322</v>
      </c>
      <c r="T64" s="30" t="s">
        <v>316</v>
      </c>
      <c r="U64" s="14">
        <v>0</v>
      </c>
      <c r="V64" s="12">
        <v>13684000</v>
      </c>
      <c r="W64" s="15">
        <v>0</v>
      </c>
      <c r="X64" s="15">
        <v>0</v>
      </c>
      <c r="Y64" s="16">
        <v>0</v>
      </c>
      <c r="Z64" s="16">
        <v>0</v>
      </c>
      <c r="AA64" s="11" t="s">
        <v>106</v>
      </c>
      <c r="AB64" s="30" t="s">
        <v>316</v>
      </c>
    </row>
    <row r="65" spans="2:28" ht="99.95" customHeight="1" x14ac:dyDescent="0.25">
      <c r="B65" s="9">
        <v>2023</v>
      </c>
      <c r="C65" s="10" t="s">
        <v>167</v>
      </c>
      <c r="D65" s="9">
        <v>1022423903</v>
      </c>
      <c r="E65" s="9" t="s">
        <v>77</v>
      </c>
      <c r="F65" s="9" t="s">
        <v>35</v>
      </c>
      <c r="G65" s="9" t="s">
        <v>35</v>
      </c>
      <c r="H65" s="28" t="s">
        <v>225</v>
      </c>
      <c r="I65" s="11" t="s">
        <v>241</v>
      </c>
      <c r="J65" s="9">
        <v>210</v>
      </c>
      <c r="K65" s="11" t="s">
        <v>106</v>
      </c>
      <c r="L65" s="11" t="s">
        <v>106</v>
      </c>
      <c r="M65" s="12">
        <v>25235000</v>
      </c>
      <c r="N65" s="13">
        <v>0</v>
      </c>
      <c r="O65" s="12">
        <v>25235000</v>
      </c>
      <c r="P65" s="32">
        <v>0</v>
      </c>
      <c r="Q65" s="9">
        <v>210</v>
      </c>
      <c r="R65" s="11" t="s">
        <v>106</v>
      </c>
      <c r="S65" s="31" t="s">
        <v>322</v>
      </c>
      <c r="T65" s="30" t="s">
        <v>317</v>
      </c>
      <c r="U65" s="14">
        <v>0</v>
      </c>
      <c r="V65" s="12">
        <v>25235000</v>
      </c>
      <c r="W65" s="15">
        <v>0</v>
      </c>
      <c r="X65" s="15">
        <v>0</v>
      </c>
      <c r="Y65" s="16">
        <v>0</v>
      </c>
      <c r="Z65" s="16">
        <v>0</v>
      </c>
      <c r="AA65" s="11" t="s">
        <v>106</v>
      </c>
      <c r="AB65" s="30" t="s">
        <v>317</v>
      </c>
    </row>
    <row r="66" spans="2:28" ht="99.95" customHeight="1" x14ac:dyDescent="0.25">
      <c r="B66" s="9">
        <v>2023</v>
      </c>
      <c r="C66" s="10" t="s">
        <v>168</v>
      </c>
      <c r="D66" s="9">
        <v>1000788926</v>
      </c>
      <c r="E66" s="9" t="s">
        <v>178</v>
      </c>
      <c r="F66" s="9" t="s">
        <v>35</v>
      </c>
      <c r="G66" s="9" t="s">
        <v>35</v>
      </c>
      <c r="H66" s="28" t="s">
        <v>226</v>
      </c>
      <c r="I66" s="11" t="s">
        <v>241</v>
      </c>
      <c r="J66" s="9">
        <v>210</v>
      </c>
      <c r="K66" s="11" t="s">
        <v>106</v>
      </c>
      <c r="L66" s="11" t="s">
        <v>106</v>
      </c>
      <c r="M66" s="12">
        <v>14966000</v>
      </c>
      <c r="N66" s="13">
        <v>0</v>
      </c>
      <c r="O66" s="12">
        <v>14966000</v>
      </c>
      <c r="P66" s="32">
        <v>0</v>
      </c>
      <c r="Q66" s="9">
        <v>210</v>
      </c>
      <c r="R66" s="11" t="s">
        <v>106</v>
      </c>
      <c r="S66" s="31" t="s">
        <v>322</v>
      </c>
      <c r="T66" s="30" t="s">
        <v>318</v>
      </c>
      <c r="U66" s="14">
        <v>0</v>
      </c>
      <c r="V66" s="12">
        <v>14966000</v>
      </c>
      <c r="W66" s="15">
        <v>0</v>
      </c>
      <c r="X66" s="15">
        <v>0</v>
      </c>
      <c r="Y66" s="16">
        <v>0</v>
      </c>
      <c r="Z66" s="16">
        <v>0</v>
      </c>
      <c r="AA66" s="11" t="s">
        <v>106</v>
      </c>
      <c r="AB66" s="30" t="s">
        <v>318</v>
      </c>
    </row>
    <row r="67" spans="2:28" ht="99.95" customHeight="1" x14ac:dyDescent="0.25">
      <c r="B67" s="9">
        <v>2023</v>
      </c>
      <c r="C67" s="10" t="s">
        <v>169</v>
      </c>
      <c r="D67" s="9">
        <v>79886205</v>
      </c>
      <c r="E67" s="9" t="s">
        <v>87</v>
      </c>
      <c r="F67" s="9" t="s">
        <v>35</v>
      </c>
      <c r="G67" s="9" t="s">
        <v>35</v>
      </c>
      <c r="H67" s="28" t="s">
        <v>227</v>
      </c>
      <c r="I67" s="11" t="s">
        <v>241</v>
      </c>
      <c r="J67" s="9">
        <v>210</v>
      </c>
      <c r="K67" s="11" t="s">
        <v>106</v>
      </c>
      <c r="L67" s="11" t="s">
        <v>106</v>
      </c>
      <c r="M67" s="12">
        <v>23948736</v>
      </c>
      <c r="N67" s="13">
        <v>0</v>
      </c>
      <c r="O67" s="12">
        <v>23948736</v>
      </c>
      <c r="P67" s="32">
        <v>0</v>
      </c>
      <c r="Q67" s="9">
        <v>210</v>
      </c>
      <c r="R67" s="11" t="s">
        <v>106</v>
      </c>
      <c r="S67" s="31" t="s">
        <v>322</v>
      </c>
      <c r="T67" s="30" t="s">
        <v>319</v>
      </c>
      <c r="U67" s="14">
        <v>0</v>
      </c>
      <c r="V67" s="12">
        <v>23948736</v>
      </c>
      <c r="W67" s="15">
        <v>0</v>
      </c>
      <c r="X67" s="15">
        <v>0</v>
      </c>
      <c r="Y67" s="16">
        <v>0</v>
      </c>
      <c r="Z67" s="16">
        <v>0</v>
      </c>
      <c r="AA67" s="11" t="s">
        <v>106</v>
      </c>
      <c r="AB67" s="30" t="s">
        <v>319</v>
      </c>
    </row>
    <row r="68" spans="2:28" ht="99.95" customHeight="1" x14ac:dyDescent="0.25">
      <c r="B68" s="9">
        <v>2023</v>
      </c>
      <c r="C68" s="10" t="s">
        <v>170</v>
      </c>
      <c r="D68" s="9">
        <v>79304431</v>
      </c>
      <c r="E68" s="9" t="s">
        <v>73</v>
      </c>
      <c r="F68" s="9" t="s">
        <v>35</v>
      </c>
      <c r="G68" s="9" t="s">
        <v>35</v>
      </c>
      <c r="H68" s="28" t="s">
        <v>228</v>
      </c>
      <c r="I68" s="11" t="s">
        <v>241</v>
      </c>
      <c r="J68" s="9">
        <v>330</v>
      </c>
      <c r="K68" s="11" t="s">
        <v>106</v>
      </c>
      <c r="L68" s="11" t="s">
        <v>106</v>
      </c>
      <c r="M68" s="12">
        <v>36256000</v>
      </c>
      <c r="N68" s="13">
        <v>0</v>
      </c>
      <c r="O68" s="12">
        <v>36256000</v>
      </c>
      <c r="P68" s="32">
        <v>0</v>
      </c>
      <c r="Q68" s="9">
        <v>330</v>
      </c>
      <c r="R68" s="11" t="s">
        <v>106</v>
      </c>
      <c r="S68" s="31" t="s">
        <v>322</v>
      </c>
      <c r="T68" s="30" t="s">
        <v>319</v>
      </c>
      <c r="U68" s="14">
        <v>0</v>
      </c>
      <c r="V68" s="12">
        <v>36256000</v>
      </c>
      <c r="W68" s="15">
        <v>0</v>
      </c>
      <c r="X68" s="15">
        <v>0</v>
      </c>
      <c r="Y68" s="16">
        <v>0</v>
      </c>
      <c r="Z68" s="16">
        <v>0</v>
      </c>
      <c r="AA68" s="11" t="s">
        <v>106</v>
      </c>
      <c r="AB68" s="30" t="s">
        <v>319</v>
      </c>
    </row>
    <row r="69" spans="2:28" ht="99.95" customHeight="1" x14ac:dyDescent="0.25">
      <c r="B69" s="9">
        <v>2023</v>
      </c>
      <c r="C69" s="10" t="s">
        <v>171</v>
      </c>
      <c r="D69" s="9">
        <v>11442446</v>
      </c>
      <c r="E69" s="9" t="s">
        <v>179</v>
      </c>
      <c r="F69" s="9" t="s">
        <v>35</v>
      </c>
      <c r="G69" s="9" t="s">
        <v>35</v>
      </c>
      <c r="H69" s="28" t="s">
        <v>105</v>
      </c>
      <c r="I69" s="11" t="s">
        <v>241</v>
      </c>
      <c r="J69" s="9">
        <v>90</v>
      </c>
      <c r="K69" s="11" t="s">
        <v>106</v>
      </c>
      <c r="L69" s="11" t="s">
        <v>106</v>
      </c>
      <c r="M69" s="12">
        <v>19500000</v>
      </c>
      <c r="N69" s="13">
        <v>0</v>
      </c>
      <c r="O69" s="12">
        <v>19500000</v>
      </c>
      <c r="P69" s="32">
        <v>0</v>
      </c>
      <c r="Q69" s="9">
        <v>90</v>
      </c>
      <c r="R69" s="11" t="s">
        <v>106</v>
      </c>
      <c r="S69" s="31" t="s">
        <v>322</v>
      </c>
      <c r="T69" s="30" t="s">
        <v>320</v>
      </c>
      <c r="U69" s="14">
        <v>0</v>
      </c>
      <c r="V69" s="12">
        <v>19500000</v>
      </c>
      <c r="W69" s="15">
        <v>0</v>
      </c>
      <c r="X69" s="15">
        <v>0</v>
      </c>
      <c r="Y69" s="16">
        <v>0</v>
      </c>
      <c r="Z69" s="16">
        <v>0</v>
      </c>
      <c r="AA69" s="11" t="s">
        <v>106</v>
      </c>
      <c r="AB69" s="30" t="s">
        <v>320</v>
      </c>
    </row>
  </sheetData>
  <autoFilter ref="B4:AB69"/>
  <sortState ref="B5:AB487">
    <sortCondition ref="C5:C487"/>
  </sortState>
  <mergeCells count="2">
    <mergeCell ref="B2:Z2"/>
    <mergeCell ref="B3:Z3"/>
  </mergeCells>
  <conditionalFormatting sqref="C5:C69">
    <cfRule type="duplicateValues" dxfId="2" priority="459"/>
  </conditionalFormatting>
  <conditionalFormatting sqref="W5:W69">
    <cfRule type="containsText" dxfId="1" priority="3" operator="containsText" text="ANULADO">
      <formula>NOT(ISERROR(SEARCH(("ANULADO"),(X5))))</formula>
    </cfRule>
  </conditionalFormatting>
  <conditionalFormatting sqref="X5:X69">
    <cfRule type="containsText" dxfId="0" priority="1" operator="containsText" text="ANULADO">
      <formula>NOT(ISERROR(SEARCH(("ANULADO"),(Y5))))</formula>
    </cfRule>
  </conditionalFormatting>
  <hyperlinks>
    <hyperlink ref="AB5" r:id="rId1"/>
    <hyperlink ref="AB6" r:id="rId2"/>
    <hyperlink ref="AB7" r:id="rId3"/>
    <hyperlink ref="AB8" r:id="rId4"/>
    <hyperlink ref="AB10" r:id="rId5"/>
    <hyperlink ref="AB9" r:id="rId6"/>
    <hyperlink ref="AB11" r:id="rId7"/>
    <hyperlink ref="AB12" r:id="rId8"/>
    <hyperlink ref="AB13" r:id="rId9"/>
    <hyperlink ref="AB14" r:id="rId10"/>
    <hyperlink ref="AB16" r:id="rId11"/>
    <hyperlink ref="AB18" r:id="rId12"/>
    <hyperlink ref="AB19" r:id="rId13"/>
    <hyperlink ref="AB20" r:id="rId14"/>
    <hyperlink ref="AB22" r:id="rId15"/>
    <hyperlink ref="AB23" r:id="rId16"/>
    <hyperlink ref="AB24" r:id="rId17"/>
    <hyperlink ref="AB26" r:id="rId18"/>
    <hyperlink ref="AB27" r:id="rId19"/>
    <hyperlink ref="AB28" r:id="rId20"/>
    <hyperlink ref="AB29" r:id="rId21"/>
    <hyperlink ref="AB31" r:id="rId22"/>
    <hyperlink ref="AB33" r:id="rId23"/>
    <hyperlink ref="AB35" r:id="rId24"/>
    <hyperlink ref="AB36" r:id="rId25"/>
    <hyperlink ref="AB38" r:id="rId26"/>
    <hyperlink ref="AB40" r:id="rId27"/>
    <hyperlink ref="AB42" r:id="rId28"/>
    <hyperlink ref="AB44" r:id="rId29"/>
    <hyperlink ref="AB46" r:id="rId30"/>
    <hyperlink ref="AB48" r:id="rId31"/>
    <hyperlink ref="AB50" r:id="rId32"/>
    <hyperlink ref="AB51" r:id="rId33"/>
    <hyperlink ref="AB53" r:id="rId34"/>
    <hyperlink ref="AB15" r:id="rId35"/>
    <hyperlink ref="AB17" r:id="rId36"/>
    <hyperlink ref="AB21" r:id="rId37"/>
    <hyperlink ref="AB25" r:id="rId38"/>
    <hyperlink ref="AB30" r:id="rId39"/>
    <hyperlink ref="AB32" r:id="rId40"/>
    <hyperlink ref="AB34" r:id="rId41"/>
    <hyperlink ref="AB37" r:id="rId42"/>
    <hyperlink ref="AB39" r:id="rId43"/>
    <hyperlink ref="AB41" r:id="rId44"/>
    <hyperlink ref="AB43" r:id="rId45"/>
    <hyperlink ref="AB45" r:id="rId46"/>
    <hyperlink ref="AB47" r:id="rId47"/>
    <hyperlink ref="AB49" r:id="rId48"/>
    <hyperlink ref="AB52" r:id="rId49"/>
    <hyperlink ref="AB55" r:id="rId50"/>
    <hyperlink ref="AB56" r:id="rId51"/>
    <hyperlink ref="AB57" r:id="rId52"/>
    <hyperlink ref="AB58" r:id="rId53"/>
    <hyperlink ref="AB59" r:id="rId54"/>
    <hyperlink ref="AB60" r:id="rId55"/>
    <hyperlink ref="AB61" r:id="rId56"/>
    <hyperlink ref="AB62" r:id="rId57"/>
    <hyperlink ref="AB63" r:id="rId58"/>
    <hyperlink ref="AB64" r:id="rId59"/>
    <hyperlink ref="AB65" r:id="rId60"/>
    <hyperlink ref="AB66" r:id="rId61"/>
    <hyperlink ref="AB67" r:id="rId62"/>
    <hyperlink ref="AB68" r:id="rId63"/>
    <hyperlink ref="AB69" r:id="rId64"/>
    <hyperlink ref="AB54" r:id="rId65"/>
    <hyperlink ref="T5" r:id="rId66"/>
    <hyperlink ref="T6" r:id="rId67"/>
    <hyperlink ref="T7" r:id="rId68"/>
    <hyperlink ref="T8" r:id="rId69"/>
    <hyperlink ref="T10" r:id="rId70"/>
    <hyperlink ref="T9" r:id="rId71"/>
    <hyperlink ref="T11" r:id="rId72"/>
    <hyperlink ref="T12" r:id="rId73"/>
    <hyperlink ref="T13" r:id="rId74"/>
    <hyperlink ref="T14" r:id="rId75"/>
    <hyperlink ref="T16" r:id="rId76"/>
    <hyperlink ref="T18" r:id="rId77"/>
    <hyperlink ref="T19" r:id="rId78"/>
    <hyperlink ref="T20" r:id="rId79"/>
    <hyperlink ref="T22" r:id="rId80"/>
    <hyperlink ref="T23" r:id="rId81"/>
    <hyperlink ref="T24" r:id="rId82"/>
    <hyperlink ref="T26" r:id="rId83"/>
    <hyperlink ref="T27" r:id="rId84"/>
    <hyperlink ref="T28" r:id="rId85"/>
    <hyperlink ref="T29" r:id="rId86"/>
    <hyperlink ref="T31" r:id="rId87"/>
    <hyperlink ref="T33" r:id="rId88"/>
    <hyperlink ref="T35" r:id="rId89"/>
    <hyperlink ref="T36" r:id="rId90"/>
    <hyperlink ref="T38" r:id="rId91"/>
    <hyperlink ref="T40" r:id="rId92"/>
    <hyperlink ref="T42" r:id="rId93"/>
    <hyperlink ref="T44" r:id="rId94"/>
    <hyperlink ref="T46" r:id="rId95"/>
    <hyperlink ref="T48" r:id="rId96"/>
    <hyperlink ref="T50" r:id="rId97"/>
    <hyperlink ref="T51" r:id="rId98"/>
    <hyperlink ref="T53" r:id="rId99"/>
    <hyperlink ref="T15" r:id="rId100"/>
    <hyperlink ref="T17" r:id="rId101"/>
    <hyperlink ref="T21" r:id="rId102"/>
    <hyperlink ref="T25" r:id="rId103"/>
    <hyperlink ref="T30" r:id="rId104"/>
    <hyperlink ref="T32" r:id="rId105"/>
    <hyperlink ref="T34" r:id="rId106"/>
    <hyperlink ref="T37" r:id="rId107"/>
    <hyperlink ref="T39" r:id="rId108"/>
    <hyperlink ref="T41" r:id="rId109"/>
    <hyperlink ref="T43" r:id="rId110"/>
    <hyperlink ref="T45" r:id="rId111"/>
    <hyperlink ref="T47" r:id="rId112"/>
    <hyperlink ref="T49" r:id="rId113"/>
    <hyperlink ref="T52" r:id="rId114"/>
    <hyperlink ref="T55" r:id="rId115"/>
    <hyperlink ref="T56" r:id="rId116"/>
    <hyperlink ref="T57" r:id="rId117"/>
    <hyperlink ref="T58" r:id="rId118"/>
    <hyperlink ref="T59" r:id="rId119"/>
    <hyperlink ref="T60" r:id="rId120"/>
    <hyperlink ref="T61" r:id="rId121"/>
    <hyperlink ref="T62" r:id="rId122"/>
    <hyperlink ref="T63" r:id="rId123"/>
    <hyperlink ref="T64" r:id="rId124"/>
    <hyperlink ref="T65" r:id="rId125"/>
    <hyperlink ref="T66" r:id="rId126"/>
    <hyperlink ref="T67" r:id="rId127"/>
    <hyperlink ref="T68" r:id="rId128"/>
    <hyperlink ref="T69" r:id="rId129"/>
    <hyperlink ref="T54" r:id="rId130"/>
  </hyperlinks>
  <pageMargins left="0.7" right="0.7" top="0.75" bottom="0.75" header="0.3" footer="0.3"/>
  <pageSetup orientation="portrait" r:id="rId131"/>
  <ignoredErrors>
    <ignoredError sqref="C5:C69" numberStoredAsText="1"/>
  </ignoredErrors>
  <drawing r:id="rId1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topLeftCell="A4" workbookViewId="0">
      <selection activeCell="C8" sqref="C8"/>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39"/>
      <c r="B2" s="40"/>
      <c r="C2" s="41"/>
      <c r="D2" s="39"/>
    </row>
    <row r="3" spans="1:4" ht="18" x14ac:dyDescent="0.2">
      <c r="A3" s="39"/>
      <c r="B3" s="26" t="s">
        <v>9</v>
      </c>
      <c r="C3" s="26" t="s">
        <v>10</v>
      </c>
      <c r="D3" s="39"/>
    </row>
    <row r="4" spans="1:4" ht="15" x14ac:dyDescent="0.2">
      <c r="A4" s="39"/>
      <c r="B4" s="23" t="s">
        <v>11</v>
      </c>
      <c r="C4" s="24">
        <v>0</v>
      </c>
      <c r="D4" s="39"/>
    </row>
    <row r="5" spans="1:4" ht="15" x14ac:dyDescent="0.2">
      <c r="A5" s="39"/>
      <c r="B5" s="25" t="s">
        <v>12</v>
      </c>
      <c r="C5" s="24">
        <v>0</v>
      </c>
      <c r="D5" s="39"/>
    </row>
    <row r="6" spans="1:4" ht="15" x14ac:dyDescent="0.2">
      <c r="A6" s="39"/>
      <c r="B6" s="25" t="s">
        <v>13</v>
      </c>
      <c r="C6" s="24">
        <v>0</v>
      </c>
      <c r="D6" s="39"/>
    </row>
    <row r="7" spans="1:4" ht="15" x14ac:dyDescent="0.2">
      <c r="A7" s="39"/>
      <c r="B7" s="25" t="s">
        <v>32</v>
      </c>
      <c r="C7" s="24">
        <v>21</v>
      </c>
      <c r="D7" s="39"/>
    </row>
    <row r="8" spans="1:4" ht="15" x14ac:dyDescent="0.2">
      <c r="A8" s="39"/>
      <c r="B8" s="25" t="s">
        <v>34</v>
      </c>
      <c r="C8" s="24">
        <v>0</v>
      </c>
      <c r="D8" s="39"/>
    </row>
    <row r="9" spans="1:4" ht="15" x14ac:dyDescent="0.2">
      <c r="A9" s="39"/>
      <c r="B9" s="23" t="s">
        <v>8</v>
      </c>
      <c r="C9" s="24">
        <v>44</v>
      </c>
      <c r="D9" s="39"/>
    </row>
    <row r="10" spans="1:4" ht="36" x14ac:dyDescent="0.2">
      <c r="A10" s="39"/>
      <c r="B10" s="27" t="s">
        <v>100</v>
      </c>
      <c r="C10" s="26">
        <f>SUM(C9+C7+C8+C5+C4)</f>
        <v>65</v>
      </c>
      <c r="D10" s="39"/>
    </row>
    <row r="11" spans="1:4" ht="64.5" customHeight="1" x14ac:dyDescent="0.2">
      <c r="A11" s="39"/>
      <c r="B11" s="39"/>
      <c r="C11" s="39"/>
      <c r="D11" s="39"/>
    </row>
    <row r="12" spans="1:4" x14ac:dyDescent="0.2">
      <c r="A12" s="39"/>
      <c r="B12" s="39"/>
      <c r="C12" s="39"/>
      <c r="D12" s="39"/>
    </row>
    <row r="13" spans="1:4" x14ac:dyDescent="0.2">
      <c r="A13" s="39"/>
      <c r="B13" s="39"/>
      <c r="C13" s="39"/>
      <c r="D13" s="39"/>
    </row>
    <row r="14" spans="1:4" x14ac:dyDescent="0.2">
      <c r="A14" s="39"/>
      <c r="B14" s="39"/>
      <c r="C14" s="39"/>
      <c r="D14" s="39"/>
    </row>
    <row r="15" spans="1:4" x14ac:dyDescent="0.2">
      <c r="A15" s="39"/>
      <c r="B15" s="39"/>
      <c r="C15" s="39"/>
      <c r="D15" s="39"/>
    </row>
    <row r="16" spans="1:4" x14ac:dyDescent="0.2">
      <c r="A16" s="39"/>
      <c r="B16" s="39"/>
      <c r="C16" s="39"/>
      <c r="D16" s="39"/>
    </row>
    <row r="17" spans="1:4" x14ac:dyDescent="0.2">
      <c r="A17" s="39"/>
      <c r="B17" s="39"/>
      <c r="C17" s="39"/>
      <c r="D17" s="39"/>
    </row>
    <row r="18" spans="1:4" x14ac:dyDescent="0.2">
      <c r="A18" s="39"/>
      <c r="B18" s="39"/>
      <c r="C18" s="39"/>
      <c r="D18" s="39"/>
    </row>
    <row r="19" spans="1:4" x14ac:dyDescent="0.2">
      <c r="A19" s="39"/>
      <c r="B19" s="39"/>
      <c r="C19" s="39"/>
      <c r="D19" s="39"/>
    </row>
    <row r="20" spans="1:4" x14ac:dyDescent="0.2">
      <c r="A20" s="39"/>
      <c r="B20" s="39"/>
      <c r="C20" s="39"/>
      <c r="D20" s="39"/>
    </row>
    <row r="21" spans="1:4" x14ac:dyDescent="0.2">
      <c r="A21" s="39"/>
      <c r="B21" s="39"/>
      <c r="C21" s="39"/>
      <c r="D21" s="39"/>
    </row>
    <row r="22" spans="1:4" x14ac:dyDescent="0.2">
      <c r="A22" s="39"/>
      <c r="B22" s="39"/>
      <c r="C22" s="39"/>
      <c r="D22" s="39"/>
    </row>
    <row r="23" spans="1:4" x14ac:dyDescent="0.2">
      <c r="A23" s="39"/>
      <c r="B23" s="39"/>
      <c r="C23" s="39"/>
      <c r="D23" s="39"/>
    </row>
    <row r="24" spans="1:4" x14ac:dyDescent="0.2">
      <c r="A24" s="39"/>
      <c r="B24" s="39"/>
      <c r="C24" s="39"/>
      <c r="D24" s="39"/>
    </row>
    <row r="25" spans="1:4" x14ac:dyDescent="0.2">
      <c r="A25" s="39"/>
      <c r="B25" s="39"/>
      <c r="C25" s="39"/>
      <c r="D25" s="39"/>
    </row>
    <row r="26" spans="1:4" x14ac:dyDescent="0.2">
      <c r="A26" s="39"/>
      <c r="B26" s="39"/>
      <c r="C26" s="39"/>
      <c r="D26" s="39"/>
    </row>
    <row r="27" spans="1:4" x14ac:dyDescent="0.2">
      <c r="A27" s="39"/>
      <c r="B27" s="39"/>
      <c r="C27" s="39"/>
      <c r="D27" s="39"/>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2023-08-24T20:15:51Z</dcterms:modified>
</cp:coreProperties>
</file>