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30" tabRatio="710"/>
  </bookViews>
  <sheets>
    <sheet name="BASE DE DATOS" sheetId="1" r:id="rId1"/>
    <sheet name="RESUMEN ESTADO DE CONTRATOS" sheetId="2" r:id="rId2"/>
  </sheets>
  <definedNames>
    <definedName name="_xlnm._FilterDatabase" localSheetId="0" hidden="1">'BASE DE DATOS'!$B$4:$M$4</definedName>
  </definedNames>
  <calcPr calcId="145621"/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<sst xmlns="http://schemas.openxmlformats.org/spreadsheetml/2006/main" count="117" uniqueCount="77">
  <si>
    <t>VIGENCIA</t>
  </si>
  <si>
    <t>NUMERO  CONTRATO</t>
  </si>
  <si>
    <t>NOMBRE CONTRATISTA</t>
  </si>
  <si>
    <t xml:space="preserve">ID CONTRATISTA </t>
  </si>
  <si>
    <t>NOMBRE DE REPRESENTANTE LEGAL</t>
  </si>
  <si>
    <t>No DE CC REP LEGAL</t>
  </si>
  <si>
    <t>OBJETO CONTRACTUAL</t>
  </si>
  <si>
    <t>FECHA DE SUSCRIPCION</t>
  </si>
  <si>
    <t>ENLACE DE CONSULTA EN SECOP
(CONSULTA INFORMACIÓN CONTRACTUAL)
Articulo 7° y 8° Decreto 103 de 2015</t>
  </si>
  <si>
    <t xml:space="preserve">PORCENTAJE DE AVANCE DE EJECUCIÓN </t>
  </si>
  <si>
    <t>PORCENTAJE DE AVANCE PRESUPUESTAL</t>
  </si>
  <si>
    <t>2 2-Ejecución</t>
  </si>
  <si>
    <t>Etiqueta de Fila</t>
  </si>
  <si>
    <t xml:space="preserve">Cuenta Número de Contrato </t>
  </si>
  <si>
    <t>6.6 Suspensión</t>
  </si>
  <si>
    <t>10 10. Terminado</t>
  </si>
  <si>
    <t>7 7. Liquidación de común acuerdo</t>
  </si>
  <si>
    <t>Astrid Lorena Castañeda Peña</t>
  </si>
  <si>
    <t>Enero</t>
  </si>
  <si>
    <t>MES DE CONTRATACIÓN</t>
  </si>
  <si>
    <t>Jhann Alexander Obando Pulido</t>
  </si>
  <si>
    <t>Zulay Viviana Diaz Diaz</t>
  </si>
  <si>
    <t>Natalia Aydee Riveros Rueda</t>
  </si>
  <si>
    <t>Prestar los servicios profesionales con autonomía jurídica y administrativa al proceso de Control Interno Disciplinario del Instituto, ejecutando los procedimientos propios del área, contribuyendo al cumplimiento de las obligaciones jurídicas y administrativas de la entidad.</t>
  </si>
  <si>
    <t>Prestar servicios profesionales con autonomía técnica y administrativa para ejercer la representación judicial y extrajudicial del Instituto Distrital de Participación y Acción Comunal.</t>
  </si>
  <si>
    <t>Carlos Alfonso Londoño Cuervo</t>
  </si>
  <si>
    <t>Henry Ernesto Salazar Carrillo</t>
  </si>
  <si>
    <t>Velia Magnolia Caceres Henao</t>
  </si>
  <si>
    <t>Milton Yezid Chamorro Reyes</t>
  </si>
  <si>
    <t>Maria Fernanda Patiño Moreno</t>
  </si>
  <si>
    <t>Daniel Felipe Noriega Vera</t>
  </si>
  <si>
    <t>Prestar los servicios profesionales con autonomía técnica y administrativa para apoyar los procesos administrativos y jurídicos inherentes a la Dirección General del Instituto.</t>
  </si>
  <si>
    <t>Prestar los servicios profesionales con autonomía técnica y administrativa, para la estrategia de articulación y acompañamiento de los procesos de participación a las organizaciones de Medios Comunitarios y Alternativos.</t>
  </si>
  <si>
    <t>Prestación de servicios profesionales con autonomía técnica y administrativa para apoyar a la dirección general en la orientación y aplicación de políticas, objetivos estratégicos, planes y programas relativos a las políticas públicas y lineamientos y enlaces institucionales del IDPAC.</t>
  </si>
  <si>
    <t>Hernan Dario Tobon Talero</t>
  </si>
  <si>
    <t>Prestar los servicios profesionales con autonomía técnica y administrativa para acompañar a la Secretaría General en el trámite de los procesos precontractuales y postcontractuales para el cumplimiento de las metas y actividades del proyecto de inversión 7712 – Fortalecimiento Institucional de la Gestión Administrativa del IDPAC.</t>
  </si>
  <si>
    <t>No aplica</t>
  </si>
  <si>
    <t>Total de Contratos Celebrados 2021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</si>
  <si>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</si>
  <si>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</si>
  <si>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</si>
  <si>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</si>
  <si>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</si>
  <si>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</si>
  <si>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</si>
  <si>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</si>
  <si>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</si>
  <si>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</si>
  <si>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</si>
  <si>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</si>
  <si>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</si>
  <si>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</si>
  <si>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Blanca Lilia Tibocha Ochoa</t>
  </si>
  <si>
    <t>Jose Gabriel Calderon Garcia</t>
  </si>
  <si>
    <t>Diana Carolina Mejia Casas</t>
  </si>
  <si>
    <t>Prestar servicios Profesionales con autonomía técnica y administrativa, en la Oficina de Control Interno, con el fin de realizar actividades de reporte de indicadores y control de riesgos de Control Interno y verificación y evaluación de acciones de control y seguimiento, acorde con los roles de la Oficina y el Programa Anual de Auditoria para la vigencia 2021.</t>
  </si>
  <si>
    <t>Prestar los servicios profesionales con autonomía técnica y administrativa para realizar acciones de participación incidente que garantice el derecho a la participación ciudadana de las organizaciones de Medios Comunitarios y Alternativos del Distrito</t>
  </si>
  <si>
    <t>Prestar los servicios de apoyo a la gestión con autonomía técnica y administrativa en la ejecución de actividades tendientes al fortalecimiento de las organizaciones sociales de discapacidad, para una participación ciudadana informada e incidente en las localidades asignadas por el supervisor.</t>
  </si>
  <si>
    <t>Prestar los servicios de apoyo a la gestión con autonomía técnica y administrativa para realizar y atender las actividades administrativas y operativas derivadas de las funciones de la Oficina Asesora de Planeación.</t>
  </si>
  <si>
    <t>Prestar los servicios de apoyo a la gestión con autonomía técnica y administrativa para brindar acompañamiento asistencial y operativo en cumplimiento del proyecto de inversión 7687” Fortalecimiento a las organizaciones sociales y comunitarias para una participación ciudadana informada e incidente con enfoque diferencial en el Distrito Capital Bogotá”, con el objetivo de mejorar la capacidad de las organizaciones sociales poblacionales.</t>
  </si>
  <si>
    <t>Prestar los servicios de apoyo a la gestión con autonomía técnica y administrativa en la ejecución de actividades tendientes al fortalecimiento de las organizaciones sociales de discapacidad, para una participación ciudadana informada e incidente en las localidades asignadas por el supervisor</t>
  </si>
  <si>
    <t>Prestar los servicios profesionales con autonomía técnica y administrativa para brindar asesoría jurídica a la Dirección y a las demás dependencias del Instituto que así lo requieran, así como atender los asuntos que sean de competencia de la Oficina Asesora Jurídica que le sean asignados.</t>
  </si>
  <si>
    <t>Prestar los servicios profesionales, con autonomía técnica y administrativa, para brindar acompañamiento y asistencia técnica a las Alcaldías Locales de Bogotá, así como apoyar el despliegue de la metodología de participación Obras con Saldo Pedagógico Para el Cuidado y la Participación Ciudadana.</t>
  </si>
  <si>
    <t>CD-IDPAC-001-2021</t>
  </si>
  <si>
    <t>CD-IDPAC-002-2021</t>
  </si>
  <si>
    <t>CD-IDPAC-003-2021</t>
  </si>
  <si>
    <t>CD-IDPAC-004-2021</t>
  </si>
  <si>
    <t>CD-IDPAC-005-2021</t>
  </si>
  <si>
    <t>CD-IDPAC-006-2021</t>
  </si>
  <si>
    <t>CD-IDPAC-007-2021</t>
  </si>
  <si>
    <t>CD-IDPAC-008-2021</t>
  </si>
  <si>
    <t>CD-IDPAC-009-2021</t>
  </si>
  <si>
    <t>CD-IDPAC-010-2021</t>
  </si>
  <si>
    <t>CD-IDPAC-011-2021</t>
  </si>
  <si>
    <t>CD-IDPAC-012-2021</t>
  </si>
  <si>
    <t>CD-IDPAC-013-2021</t>
  </si>
  <si>
    <t>CD-IDPAC-014-2021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</si>
</sst>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color theme="0"/>
      <name val="Arial"/>
      <family val="2"/>
    </font>
    <font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92CDDC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92CDDC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0" fontId="8" fillId="0" borderId="0"/>
    <xf numFmtId="0" fontId="11" fillId="0" borderId="0"/>
    <xf numFmtId="0" fontId="9" fillId="0" borderId="0" applyNumberForma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0" fontId="10" fillId="0" borderId="0"/>
    <xf numFmtId="0" fontId="2" fillId="0" borderId="0"/>
    <xf numFmtId="42" fontId="8" fillId="0" borderId="0" applyFont="0" applyFill="0" applyBorder="0" applyAlignment="0" applyProtection="0"/>
  </cellStyleXfs>
  <cellXfs count="38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4" fontId="7" fillId="0" borderId="0" xfId="0" applyNumberFormat="1" applyFont="1" applyAlignment="1">
      <alignment vertical="center"/>
    </xf>
    <xf numFmtId="9" fontId="7" fillId="0" borderId="0" xfId="0" applyNumberFormat="1" applyFont="1" applyAlignment="1">
      <alignment horizontal="center" vertical="center"/>
    </xf>
    <xf numFmtId="9" fontId="7" fillId="0" borderId="0" xfId="0" applyNumberFormat="1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3" fontId="13" fillId="4" borderId="4" xfId="0" applyNumberFormat="1" applyFont="1" applyFill="1" applyBorder="1" applyAlignment="1">
      <alignment horizontal="center" vertical="center" wrapText="1"/>
    </xf>
    <xf numFmtId="3" fontId="13" fillId="4" borderId="5" xfId="0" applyNumberFormat="1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 wrapText="1"/>
    </xf>
    <xf numFmtId="9" fontId="13" fillId="4" borderId="5" xfId="0" applyNumberFormat="1" applyFont="1" applyFill="1" applyBorder="1" applyAlignment="1">
      <alignment horizontal="center" vertical="center" wrapText="1"/>
    </xf>
    <xf numFmtId="9" fontId="13" fillId="4" borderId="6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3" fontId="14" fillId="4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4" fontId="15" fillId="0" borderId="1" xfId="0" applyNumberFormat="1" applyFont="1" applyBorder="1" applyAlignment="1">
      <alignment horizontal="center" vertical="center" wrapText="1"/>
    </xf>
    <xf numFmtId="0" fontId="16" fillId="2" borderId="1" xfId="12" applyNumberFormat="1" applyFont="1" applyFill="1" applyBorder="1" applyAlignment="1">
      <alignment horizontal="center" vertical="center" wrapText="1"/>
    </xf>
    <xf numFmtId="0" fontId="16" fillId="2" borderId="1" xfId="12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</cellXfs>
  <cellStyles count="18">
    <cellStyle name="Excel Built-in Normal" xfId="4"/>
    <cellStyle name="Hipervínculo 2" xfId="5"/>
    <cellStyle name="Hipervínculo 3" xfId="12"/>
    <cellStyle name="Moneda [0] 2" xfId="17"/>
    <cellStyle name="Moneda 2" xfId="14"/>
    <cellStyle name="Normal" xfId="0" builtinId="0"/>
    <cellStyle name="Normal 2" xfId="2"/>
    <cellStyle name="Normal 2 2" xfId="6"/>
    <cellStyle name="Normal 2 3" xfId="10"/>
    <cellStyle name="Normal 3" xfId="7"/>
    <cellStyle name="Normal 3 2" xfId="13"/>
    <cellStyle name="Normal 4" xfId="8"/>
    <cellStyle name="Normal 5" xfId="3"/>
    <cellStyle name="Normal 6" xfId="9"/>
    <cellStyle name="Normal 6 2" xfId="16"/>
    <cellStyle name="Normal 7" xfId="15"/>
    <cellStyle name="Normal 8" xfId="11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888888888888889E-2"/>
          <c:y val="0.10185178072253163"/>
          <c:w val="0.68641710411198598"/>
          <c:h val="0.89814814814814814"/>
        </c:manualLayout>
      </c:layout>
      <c:pie3DChart>
        <c:varyColors val="1"/>
        <c:ser>
          <c:idx val="0"/>
          <c:order val="0"/>
          <c:cat>
            <c:strRef>
              <c:f>'RESUMEN ESTADO DE CONTRATOS'!$B$4:$B$7</c:f>
              <c:strCache>
                <c:ptCount val="4"/>
                <c:pt idx="0">
                  <c:v>6.6 Suspensión</c:v>
                </c:pt>
                <c:pt idx="1">
                  <c:v>10 10. Terminado</c:v>
                </c:pt>
                <c:pt idx="2">
                  <c:v>7 7. Liquidación de común acuerdo</c:v>
                </c:pt>
                <c:pt idx="3">
                  <c:v>2 2-Ejecución</c:v>
                </c:pt>
              </c:strCache>
            </c:strRef>
          </c:cat>
          <c:val>
            <c:numRef>
              <c:f>'RESUMEN ESTADO DE CONTRATOS'!$C$4:$C$7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E2-424D-9502-BC00FA836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3253319350356605"/>
          <c:y val="0.25210402402176996"/>
          <c:w val="0.25292135472749133"/>
          <c:h val="0.4957916284222238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846666</xdr:colOff>
      <xdr:row>1</xdr:row>
      <xdr:rowOff>18414</xdr:rowOff>
    </xdr:from>
    <xdr:to>
      <xdr:col>7</xdr:col>
      <xdr:colOff>2470829</xdr:colOff>
      <xdr:row>1</xdr:row>
      <xdr:rowOff>1257300</xdr:rowOff>
    </xdr:to>
    <xdr:pic>
      <xdr:nvPicPr>
        <xdr:cNvPr id="5" name="Imagen 1" descr="Membrete 2016-0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499" y="145414"/>
          <a:ext cx="7832293" cy="1238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67620</xdr:colOff>
      <xdr:row>2</xdr:row>
      <xdr:rowOff>38822</xdr:rowOff>
    </xdr:from>
    <xdr:to>
      <xdr:col>5</xdr:col>
      <xdr:colOff>952500</xdr:colOff>
      <xdr:row>2</xdr:row>
      <xdr:rowOff>1222612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851" y="1474680"/>
          <a:ext cx="4694880" cy="1183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514349</xdr:colOff>
      <xdr:row>9</xdr:row>
      <xdr:rowOff>138111</xdr:rowOff>
    </xdr:from>
    <xdr:to>
      <xdr:col>2</xdr:col>
      <xdr:colOff>2790825</xdr:colOff>
      <xdr:row>28</xdr:row>
      <xdr:rowOff>152399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914401</xdr:colOff>
      <xdr:row>1</xdr:row>
      <xdr:rowOff>85726</xdr:rowOff>
    </xdr:from>
    <xdr:to>
      <xdr:col>2</xdr:col>
      <xdr:colOff>1762126</xdr:colOff>
      <xdr:row>1</xdr:row>
      <xdr:rowOff>942976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1" y="247651"/>
          <a:ext cx="381000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1700060&amp;isFromPublicArea=True&amp;isModal=False" TargetMode="External"/><Relationship Id="rId13" Type="http://schemas.openxmlformats.org/officeDocument/2006/relationships/hyperlink" Target="https://community.secop.gov.co/Public/Tendering/OpportunityDetail/Index?noticeUID=CO1.NTC.1701152&amp;isFromPublicArea=True&amp;isModal=False" TargetMode="External"/><Relationship Id="rId3" Type="http://schemas.openxmlformats.org/officeDocument/2006/relationships/hyperlink" Target="https://community.secop.gov.co/Public/Tendering/OpportunityDetail/Index?noticeUID=CO1.NTC.1684984&amp;isFromPublicArea=True&amp;isModal=False" TargetMode="External"/><Relationship Id="rId7" Type="http://schemas.openxmlformats.org/officeDocument/2006/relationships/hyperlink" Target="https://community.secop.gov.co/Public/Tendering/OpportunityDetail/Index?noticeUID=CO1.NTC.1695949&amp;isFromPublicArea=True&amp;isModal=False" TargetMode="External"/><Relationship Id="rId12" Type="http://schemas.openxmlformats.org/officeDocument/2006/relationships/hyperlink" Target="https://community.secop.gov.co/Public/Tendering/OpportunityDetail/Index?noticeUID=CO1.NTC.1700890&amp;isFromPublicArea=True&amp;isModal=False" TargetMode="External"/><Relationship Id="rId2" Type="http://schemas.openxmlformats.org/officeDocument/2006/relationships/hyperlink" Target="https://community.secop.gov.co/Public/Tendering/OpportunityDetail/Index?noticeUID=CO1.NTC.1677989&amp;isFromPublicArea=True&amp;isModal=False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community.secop.gov.co/Public/Tendering/OpportunityDetail/Index?noticeUID=CO1.NTC.1676287&amp;isFromPublicArea=True&amp;isModal=False" TargetMode="External"/><Relationship Id="rId6" Type="http://schemas.openxmlformats.org/officeDocument/2006/relationships/hyperlink" Target="https://community.secop.gov.co/Public/Tendering/OpportunityDetail/Index?noticeUID=CO1.NTC.1695352&amp;isFromPublicArea=True&amp;isModal=False" TargetMode="External"/><Relationship Id="rId11" Type="http://schemas.openxmlformats.org/officeDocument/2006/relationships/hyperlink" Target="https://community.secop.gov.co/Public/Tendering/OpportunityDetail/Index?noticeUID=CO1.NTC.1706227&amp;isFromPublicArea=True&amp;isModal=False" TargetMode="External"/><Relationship Id="rId5" Type="http://schemas.openxmlformats.org/officeDocument/2006/relationships/hyperlink" Target="https://community.secop.gov.co/Public/Tendering/OpportunityDetail/Index?noticeUID=CO1.NTC.1695591&amp;isFromPublicArea=True&amp;isModal=False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community.secop.gov.co/Public/Tendering/OpportunityDetail/Index?noticeUID=CO1.NTC.1706216&amp;isFromPublicArea=True&amp;isModal=False" TargetMode="External"/><Relationship Id="rId4" Type="http://schemas.openxmlformats.org/officeDocument/2006/relationships/hyperlink" Target="https://community.secop.gov.co/Public/Tendering/OpportunityDetail/Index?noticeUID=CO1.NTC.1689362&amp;isFromPublicArea=True&amp;isModal=False" TargetMode="External"/><Relationship Id="rId9" Type="http://schemas.openxmlformats.org/officeDocument/2006/relationships/hyperlink" Target="https://community.secop.gov.co/Public/Tendering/OpportunityDetail/Index?noticeUID=CO1.NTC.1706047&amp;isFromPublicArea=True&amp;isModal=False" TargetMode="External"/><Relationship Id="rId14" Type="http://schemas.openxmlformats.org/officeDocument/2006/relationships/hyperlink" Target="https://community.secop.gov.co/Public/Tendering/OpportunityDetail/Index?noticeUID=CO1.NTC.1709218&amp;isFromPublicArea=True&amp;isModal=Fal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showGridLines="0" tabSelected="1" topLeftCell="A3" zoomScale="67" zoomScaleNormal="67" workbookViewId="0">
      <pane xSplit="7" ySplit="2" topLeftCell="H5" activePane="bottomRight" state="frozen"/>
      <selection activeCell="A3" sqref="A3"/>
      <selection pane="topRight" activeCell="H3" sqref="H3"/>
      <selection pane="bottomLeft" activeCell="A5" sqref="A5"/>
      <selection pane="bottomRight" activeCell="B3" sqref="B3:M3"/>
    </sheetView>
  </sheetViews>
  <sheetFormatPr baseColWidth="10" defaultRowHeight="12.75" x14ac:dyDescent="0.25"/>
  <cols>
    <col min="1" max="1" width="3.5703125" style="7" customWidth="1"/>
    <col min="2" max="2" width="12.42578125" style="7" customWidth="1"/>
    <col min="3" max="3" width="17.28515625" style="7" customWidth="1"/>
    <col min="4" max="4" width="21.5703125" style="7" customWidth="1"/>
    <col min="5" max="5" width="18.42578125" style="8" customWidth="1"/>
    <col min="6" max="6" width="19" style="7" customWidth="1"/>
    <col min="7" max="7" width="16.5703125" style="8" customWidth="1"/>
    <col min="8" max="8" width="54" style="7" customWidth="1"/>
    <col min="9" max="9" width="21.5703125" style="9" customWidth="1"/>
    <col min="10" max="10" width="32.5703125" style="12" customWidth="1"/>
    <col min="11" max="11" width="21.85546875" style="14" customWidth="1"/>
    <col min="12" max="12" width="24.85546875" style="10" customWidth="1"/>
    <col min="13" max="13" width="31.42578125" style="11" customWidth="1"/>
    <col min="14" max="16384" width="11.42578125" style="7"/>
  </cols>
  <sheetData>
    <row r="1" spans="2:13" ht="9.75" customHeight="1" thickBot="1" x14ac:dyDescent="0.3">
      <c r="K1" s="13"/>
    </row>
    <row r="2" spans="2:13" ht="102.75" customHeight="1" thickBot="1" x14ac:dyDescent="0.3"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2:13" ht="102.75" customHeight="1" thickBot="1" x14ac:dyDescent="0.3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</row>
    <row r="4" spans="2:13" s="20" customFormat="1" ht="60" customHeight="1" x14ac:dyDescent="0.25">
      <c r="B4" s="15" t="s">
        <v>0</v>
      </c>
      <c r="C4" s="16" t="s">
        <v>1</v>
      </c>
      <c r="D4" s="16" t="s">
        <v>3</v>
      </c>
      <c r="E4" s="16" t="s">
        <v>2</v>
      </c>
      <c r="F4" s="16" t="s">
        <v>4</v>
      </c>
      <c r="G4" s="16" t="s">
        <v>5</v>
      </c>
      <c r="H4" s="16" t="s">
        <v>6</v>
      </c>
      <c r="I4" s="17" t="s">
        <v>7</v>
      </c>
      <c r="J4" s="21" t="s">
        <v>19</v>
      </c>
      <c r="K4" s="21" t="s">
        <v>8</v>
      </c>
      <c r="L4" s="18" t="s">
        <v>9</v>
      </c>
      <c r="M4" s="19" t="s">
        <v>10</v>
      </c>
    </row>
    <row r="5" spans="2:13" ht="99.95" customHeight="1" x14ac:dyDescent="0.25">
      <c r="B5" s="3">
        <v>2021</v>
      </c>
      <c r="C5" s="3" t="s">
        <v>38</v>
      </c>
      <c r="D5" s="3">
        <v>1010186337</v>
      </c>
      <c r="E5" s="34" t="s">
        <v>17</v>
      </c>
      <c r="F5" s="3" t="s">
        <v>36</v>
      </c>
      <c r="G5" s="34" t="s">
        <v>36</v>
      </c>
      <c r="H5" s="35" t="s">
        <v>31</v>
      </c>
      <c r="I5" s="31">
        <v>44217</v>
      </c>
      <c r="J5" s="36" t="s">
        <v>18</v>
      </c>
      <c r="K5" s="32" t="s">
        <v>63</v>
      </c>
      <c r="L5" s="37">
        <v>3.9393939393939391E-2</v>
      </c>
      <c r="M5" s="37">
        <v>0</v>
      </c>
    </row>
    <row r="6" spans="2:13" ht="99.95" customHeight="1" x14ac:dyDescent="0.25">
      <c r="B6" s="3">
        <v>2021</v>
      </c>
      <c r="C6" s="3" t="s">
        <v>39</v>
      </c>
      <c r="D6" s="3">
        <v>1020798321</v>
      </c>
      <c r="E6" s="34" t="s">
        <v>30</v>
      </c>
      <c r="F6" s="3" t="s">
        <v>36</v>
      </c>
      <c r="G6" s="34" t="s">
        <v>36</v>
      </c>
      <c r="H6" s="35" t="s">
        <v>33</v>
      </c>
      <c r="I6" s="31">
        <v>44217</v>
      </c>
      <c r="J6" s="36" t="s">
        <v>18</v>
      </c>
      <c r="K6" s="33" t="s">
        <v>64</v>
      </c>
      <c r="L6" s="37">
        <v>3.9393939393939391E-2</v>
      </c>
      <c r="M6" s="37">
        <v>0</v>
      </c>
    </row>
    <row r="7" spans="2:13" ht="99.95" customHeight="1" x14ac:dyDescent="0.25">
      <c r="B7" s="3">
        <v>2021</v>
      </c>
      <c r="C7" s="3" t="s">
        <v>40</v>
      </c>
      <c r="D7" s="3">
        <v>53091910</v>
      </c>
      <c r="E7" s="34" t="s">
        <v>21</v>
      </c>
      <c r="F7" s="3" t="s">
        <v>36</v>
      </c>
      <c r="G7" s="34" t="s">
        <v>36</v>
      </c>
      <c r="H7" s="35" t="s">
        <v>23</v>
      </c>
      <c r="I7" s="31">
        <v>44221</v>
      </c>
      <c r="J7" s="36" t="s">
        <v>18</v>
      </c>
      <c r="K7" s="33" t="s">
        <v>65</v>
      </c>
      <c r="L7" s="37">
        <v>2.7272727272727271E-2</v>
      </c>
      <c r="M7" s="37">
        <v>0</v>
      </c>
    </row>
    <row r="8" spans="2:13" ht="99.95" customHeight="1" x14ac:dyDescent="0.25">
      <c r="B8" s="3">
        <v>2021</v>
      </c>
      <c r="C8" s="3" t="s">
        <v>41</v>
      </c>
      <c r="D8" s="3">
        <v>52169056</v>
      </c>
      <c r="E8" s="34" t="s">
        <v>52</v>
      </c>
      <c r="F8" s="3" t="s">
        <v>36</v>
      </c>
      <c r="G8" s="34" t="s">
        <v>36</v>
      </c>
      <c r="H8" s="35" t="s">
        <v>55</v>
      </c>
      <c r="I8" s="31">
        <v>44221</v>
      </c>
      <c r="J8" s="36" t="s">
        <v>18</v>
      </c>
      <c r="K8" s="33" t="s">
        <v>66</v>
      </c>
      <c r="L8" s="37">
        <v>0.1</v>
      </c>
      <c r="M8" s="37">
        <v>0</v>
      </c>
    </row>
    <row r="9" spans="2:13" ht="99.95" customHeight="1" x14ac:dyDescent="0.25">
      <c r="B9" s="3">
        <v>2021</v>
      </c>
      <c r="C9" s="3" t="s">
        <v>42</v>
      </c>
      <c r="D9" s="3">
        <v>80854567</v>
      </c>
      <c r="E9" s="34" t="s">
        <v>53</v>
      </c>
      <c r="F9" s="3" t="s">
        <v>36</v>
      </c>
      <c r="G9" s="34" t="s">
        <v>36</v>
      </c>
      <c r="H9" s="35" t="s">
        <v>24</v>
      </c>
      <c r="I9" s="31">
        <v>44223</v>
      </c>
      <c r="J9" s="36" t="s">
        <v>18</v>
      </c>
      <c r="K9" s="33" t="s">
        <v>67</v>
      </c>
      <c r="L9" s="37">
        <v>2.4242424242424242E-2</v>
      </c>
      <c r="M9" s="37">
        <v>0</v>
      </c>
    </row>
    <row r="10" spans="2:13" ht="99.95" customHeight="1" x14ac:dyDescent="0.25">
      <c r="B10" s="3">
        <v>2021</v>
      </c>
      <c r="C10" s="3" t="s">
        <v>43</v>
      </c>
      <c r="D10" s="3">
        <v>1000706007</v>
      </c>
      <c r="E10" s="34" t="s">
        <v>22</v>
      </c>
      <c r="F10" s="3" t="s">
        <v>36</v>
      </c>
      <c r="G10" s="34" t="s">
        <v>36</v>
      </c>
      <c r="H10" s="35" t="s">
        <v>56</v>
      </c>
      <c r="I10" s="31">
        <v>44223</v>
      </c>
      <c r="J10" s="36" t="s">
        <v>18</v>
      </c>
      <c r="K10" s="33" t="s">
        <v>68</v>
      </c>
      <c r="L10" s="37">
        <v>5.3333333333333337E-2</v>
      </c>
      <c r="M10" s="37">
        <v>0</v>
      </c>
    </row>
    <row r="11" spans="2:13" ht="99.95" customHeight="1" x14ac:dyDescent="0.25">
      <c r="B11" s="3">
        <v>2021</v>
      </c>
      <c r="C11" s="3" t="s">
        <v>44</v>
      </c>
      <c r="D11" s="3">
        <v>79826847</v>
      </c>
      <c r="E11" s="34" t="s">
        <v>25</v>
      </c>
      <c r="F11" s="3" t="s">
        <v>36</v>
      </c>
      <c r="G11" s="34" t="s">
        <v>36</v>
      </c>
      <c r="H11" s="35" t="s">
        <v>57</v>
      </c>
      <c r="I11" s="31">
        <v>44223</v>
      </c>
      <c r="J11" s="36" t="s">
        <v>18</v>
      </c>
      <c r="K11" s="33" t="s">
        <v>69</v>
      </c>
      <c r="L11" s="37">
        <v>6.6666666666666666E-2</v>
      </c>
      <c r="M11" s="37">
        <v>0</v>
      </c>
    </row>
    <row r="12" spans="2:13" ht="99.95" customHeight="1" x14ac:dyDescent="0.25">
      <c r="B12" s="3">
        <v>2021</v>
      </c>
      <c r="C12" s="3" t="s">
        <v>45</v>
      </c>
      <c r="D12" s="3">
        <v>52376330</v>
      </c>
      <c r="E12" s="34" t="s">
        <v>27</v>
      </c>
      <c r="F12" s="3" t="s">
        <v>36</v>
      </c>
      <c r="G12" s="34" t="s">
        <v>36</v>
      </c>
      <c r="H12" s="35" t="s">
        <v>32</v>
      </c>
      <c r="I12" s="31">
        <v>44223</v>
      </c>
      <c r="J12" s="36" t="s">
        <v>18</v>
      </c>
      <c r="K12" s="33" t="s">
        <v>70</v>
      </c>
      <c r="L12" s="37">
        <v>0.02</v>
      </c>
      <c r="M12" s="37">
        <v>0</v>
      </c>
    </row>
    <row r="13" spans="2:13" ht="99.95" customHeight="1" x14ac:dyDescent="0.25">
      <c r="B13" s="3">
        <v>2021</v>
      </c>
      <c r="C13" s="3" t="s">
        <v>46</v>
      </c>
      <c r="D13" s="3">
        <v>52695819</v>
      </c>
      <c r="E13" s="34" t="s">
        <v>54</v>
      </c>
      <c r="F13" s="3" t="s">
        <v>36</v>
      </c>
      <c r="G13" s="34" t="s">
        <v>36</v>
      </c>
      <c r="H13" s="35" t="s">
        <v>58</v>
      </c>
      <c r="I13" s="31">
        <v>44223</v>
      </c>
      <c r="J13" s="36" t="s">
        <v>18</v>
      </c>
      <c r="K13" s="33" t="s">
        <v>71</v>
      </c>
      <c r="L13" s="37">
        <v>9.0909090909090905E-3</v>
      </c>
      <c r="M13" s="37">
        <v>0</v>
      </c>
    </row>
    <row r="14" spans="2:13" ht="99.95" customHeight="1" x14ac:dyDescent="0.25">
      <c r="B14" s="3">
        <v>2021</v>
      </c>
      <c r="C14" s="3" t="s">
        <v>47</v>
      </c>
      <c r="D14" s="3">
        <v>1023930862</v>
      </c>
      <c r="E14" s="34" t="s">
        <v>28</v>
      </c>
      <c r="F14" s="3" t="s">
        <v>36</v>
      </c>
      <c r="G14" s="34" t="s">
        <v>36</v>
      </c>
      <c r="H14" s="35" t="s">
        <v>59</v>
      </c>
      <c r="I14" s="31">
        <v>44224</v>
      </c>
      <c r="J14" s="36" t="s">
        <v>18</v>
      </c>
      <c r="K14" s="33" t="s">
        <v>72</v>
      </c>
      <c r="L14" s="37">
        <v>5.8333333333333334E-2</v>
      </c>
      <c r="M14" s="37">
        <v>0</v>
      </c>
    </row>
    <row r="15" spans="2:13" ht="99.95" customHeight="1" x14ac:dyDescent="0.25">
      <c r="B15" s="3">
        <v>2021</v>
      </c>
      <c r="C15" s="3" t="s">
        <v>48</v>
      </c>
      <c r="D15" s="3">
        <v>1010179572</v>
      </c>
      <c r="E15" s="34" t="s">
        <v>26</v>
      </c>
      <c r="F15" s="3" t="s">
        <v>36</v>
      </c>
      <c r="G15" s="34" t="s">
        <v>36</v>
      </c>
      <c r="H15" s="35" t="s">
        <v>60</v>
      </c>
      <c r="I15" s="31">
        <v>44224</v>
      </c>
      <c r="J15" s="36" t="s">
        <v>18</v>
      </c>
      <c r="K15" s="33" t="s">
        <v>73</v>
      </c>
      <c r="L15" s="37">
        <v>2.5000000000000001E-2</v>
      </c>
      <c r="M15" s="37">
        <v>0</v>
      </c>
    </row>
    <row r="16" spans="2:13" ht="99.95" customHeight="1" x14ac:dyDescent="0.25">
      <c r="B16" s="3">
        <v>2021</v>
      </c>
      <c r="C16" s="3" t="s">
        <v>49</v>
      </c>
      <c r="D16" s="3">
        <v>1023928710</v>
      </c>
      <c r="E16" s="34" t="s">
        <v>34</v>
      </c>
      <c r="F16" s="3" t="s">
        <v>36</v>
      </c>
      <c r="G16" s="34" t="s">
        <v>36</v>
      </c>
      <c r="H16" s="35" t="s">
        <v>35</v>
      </c>
      <c r="I16" s="31">
        <v>44224</v>
      </c>
      <c r="J16" s="36" t="s">
        <v>18</v>
      </c>
      <c r="K16" s="33" t="s">
        <v>74</v>
      </c>
      <c r="L16" s="37">
        <v>1.8181818181818181E-2</v>
      </c>
      <c r="M16" s="37">
        <v>0</v>
      </c>
    </row>
    <row r="17" spans="2:13" ht="99.95" customHeight="1" x14ac:dyDescent="0.25">
      <c r="B17" s="3">
        <v>2021</v>
      </c>
      <c r="C17" s="3" t="s">
        <v>50</v>
      </c>
      <c r="D17" s="3">
        <v>80016532</v>
      </c>
      <c r="E17" s="34" t="s">
        <v>20</v>
      </c>
      <c r="F17" s="3" t="s">
        <v>36</v>
      </c>
      <c r="G17" s="34" t="s">
        <v>36</v>
      </c>
      <c r="H17" s="35" t="s">
        <v>61</v>
      </c>
      <c r="I17" s="31">
        <v>44224</v>
      </c>
      <c r="J17" s="36" t="s">
        <v>18</v>
      </c>
      <c r="K17" s="33" t="s">
        <v>75</v>
      </c>
      <c r="L17" s="37">
        <v>7.7777777777777779E-2</v>
      </c>
      <c r="M17" s="37">
        <v>0</v>
      </c>
    </row>
    <row r="18" spans="2:13" ht="99.95" customHeight="1" x14ac:dyDescent="0.25">
      <c r="B18" s="3">
        <v>2021</v>
      </c>
      <c r="C18" s="3" t="s">
        <v>51</v>
      </c>
      <c r="D18" s="3">
        <v>1019040932</v>
      </c>
      <c r="E18" s="34" t="s">
        <v>29</v>
      </c>
      <c r="F18" s="3" t="s">
        <v>36</v>
      </c>
      <c r="G18" s="34" t="s">
        <v>36</v>
      </c>
      <c r="H18" s="35" t="s">
        <v>62</v>
      </c>
      <c r="I18" s="31">
        <v>44225</v>
      </c>
      <c r="J18" s="36" t="s">
        <v>18</v>
      </c>
      <c r="K18" s="33" t="s">
        <v>76</v>
      </c>
      <c r="L18" s="37">
        <v>9.0909090909090905E-3</v>
      </c>
      <c r="M18" s="37">
        <v>0</v>
      </c>
    </row>
  </sheetData>
  <autoFilter ref="B4:M4"/>
  <sortState ref="B5:M974">
    <sortCondition ref="C5:C974"/>
  </sortState>
  <mergeCells count="2">
    <mergeCell ref="B2:M2"/>
    <mergeCell ref="B3:M3"/>
  </mergeCells>
  <conditionalFormatting sqref="K5">
    <cfRule type="duplicateValues" dxfId="0" priority="1"/>
  </conditionalFormatting>
  <hyperlinks>
    <hyperlink ref="K5" r:id="rId1"/>
    <hyperlink ref="K6" r:id="rId2"/>
    <hyperlink ref="K7" r:id="rId3"/>
    <hyperlink ref="K8" r:id="rId4"/>
    <hyperlink ref="K10" r:id="rId5"/>
    <hyperlink ref="K9" r:id="rId6"/>
    <hyperlink ref="K11" r:id="rId7"/>
    <hyperlink ref="K13" r:id="rId8"/>
    <hyperlink ref="K17" r:id="rId9"/>
    <hyperlink ref="K15" r:id="rId10"/>
    <hyperlink ref="K16" r:id="rId11"/>
    <hyperlink ref="K14" r:id="rId12"/>
    <hyperlink ref="K12" r:id="rId13"/>
    <hyperlink ref="K18" r:id="rId14"/>
  </hyperlinks>
  <pageMargins left="0.7" right="0.7" top="0.75" bottom="0.75" header="0.3" footer="0.3"/>
  <pageSetup orientation="portrait" r:id="rId15"/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5"/>
  <sheetViews>
    <sheetView showGridLines="0" workbookViewId="0">
      <selection activeCell="F9" sqref="F9"/>
    </sheetView>
  </sheetViews>
  <sheetFormatPr baseColWidth="10" defaultRowHeight="12.75" x14ac:dyDescent="0.2"/>
  <cols>
    <col min="1" max="1" width="5.42578125" style="2" customWidth="1"/>
    <col min="2" max="2" width="44.42578125" style="2" customWidth="1"/>
    <col min="3" max="3" width="42.85546875" style="2" customWidth="1"/>
    <col min="4" max="16384" width="11.42578125" style="2"/>
  </cols>
  <sheetData>
    <row r="2" spans="1:4" ht="85.5" customHeight="1" x14ac:dyDescent="0.2">
      <c r="A2" s="28"/>
      <c r="B2" s="29"/>
      <c r="C2" s="30"/>
      <c r="D2" s="28"/>
    </row>
    <row r="3" spans="1:4" x14ac:dyDescent="0.2">
      <c r="A3" s="28"/>
      <c r="B3" s="4" t="s">
        <v>12</v>
      </c>
      <c r="C3" s="4" t="s">
        <v>13</v>
      </c>
      <c r="D3" s="28"/>
    </row>
    <row r="4" spans="1:4" x14ac:dyDescent="0.2">
      <c r="A4" s="28"/>
      <c r="B4" s="5" t="s">
        <v>14</v>
      </c>
      <c r="C4" s="1">
        <v>0</v>
      </c>
      <c r="D4" s="28"/>
    </row>
    <row r="5" spans="1:4" x14ac:dyDescent="0.2">
      <c r="A5" s="28"/>
      <c r="B5" s="3" t="s">
        <v>15</v>
      </c>
      <c r="C5" s="1">
        <v>0</v>
      </c>
      <c r="D5" s="28"/>
    </row>
    <row r="6" spans="1:4" x14ac:dyDescent="0.2">
      <c r="A6" s="28"/>
      <c r="B6" s="3" t="s">
        <v>16</v>
      </c>
      <c r="C6" s="1">
        <v>0</v>
      </c>
      <c r="D6" s="28"/>
    </row>
    <row r="7" spans="1:4" x14ac:dyDescent="0.2">
      <c r="A7" s="28"/>
      <c r="B7" s="5" t="s">
        <v>11</v>
      </c>
      <c r="C7" s="1">
        <v>14</v>
      </c>
      <c r="D7" s="28"/>
    </row>
    <row r="8" spans="1:4" x14ac:dyDescent="0.2">
      <c r="A8" s="28"/>
      <c r="B8" s="6" t="s">
        <v>37</v>
      </c>
      <c r="C8" s="4">
        <f>SUM(C5+C7)</f>
        <v>14</v>
      </c>
      <c r="D8" s="28"/>
    </row>
    <row r="9" spans="1:4" ht="64.5" customHeight="1" x14ac:dyDescent="0.2">
      <c r="A9" s="28"/>
      <c r="B9" s="28"/>
      <c r="C9" s="28"/>
      <c r="D9" s="28"/>
    </row>
    <row r="10" spans="1:4" x14ac:dyDescent="0.2">
      <c r="A10" s="28"/>
      <c r="B10" s="28"/>
      <c r="C10" s="28"/>
      <c r="D10" s="28"/>
    </row>
    <row r="11" spans="1:4" x14ac:dyDescent="0.2">
      <c r="A11" s="28"/>
      <c r="B11" s="28"/>
      <c r="C11" s="28"/>
      <c r="D11" s="28"/>
    </row>
    <row r="12" spans="1:4" x14ac:dyDescent="0.2">
      <c r="A12" s="28"/>
      <c r="B12" s="28"/>
      <c r="C12" s="28"/>
      <c r="D12" s="28"/>
    </row>
    <row r="13" spans="1:4" x14ac:dyDescent="0.2">
      <c r="A13" s="28"/>
      <c r="B13" s="28"/>
      <c r="C13" s="28"/>
      <c r="D13" s="28"/>
    </row>
    <row r="14" spans="1:4" x14ac:dyDescent="0.2">
      <c r="A14" s="28"/>
      <c r="B14" s="28"/>
      <c r="C14" s="28"/>
      <c r="D14" s="28"/>
    </row>
    <row r="15" spans="1:4" x14ac:dyDescent="0.2">
      <c r="A15" s="28"/>
      <c r="B15" s="28"/>
      <c r="C15" s="28"/>
      <c r="D15" s="28"/>
    </row>
    <row r="16" spans="1:4" x14ac:dyDescent="0.2">
      <c r="A16" s="28"/>
      <c r="B16" s="28"/>
      <c r="C16" s="28"/>
      <c r="D16" s="28"/>
    </row>
    <row r="17" spans="1:4" x14ac:dyDescent="0.2">
      <c r="A17" s="28"/>
      <c r="B17" s="28"/>
      <c r="C17" s="28"/>
      <c r="D17" s="28"/>
    </row>
    <row r="18" spans="1:4" x14ac:dyDescent="0.2">
      <c r="A18" s="28"/>
      <c r="B18" s="28"/>
      <c r="C18" s="28"/>
      <c r="D18" s="28"/>
    </row>
    <row r="19" spans="1:4" x14ac:dyDescent="0.2">
      <c r="A19" s="28"/>
      <c r="B19" s="28"/>
      <c r="C19" s="28"/>
      <c r="D19" s="28"/>
    </row>
    <row r="20" spans="1:4" x14ac:dyDescent="0.2">
      <c r="A20" s="28"/>
      <c r="B20" s="28"/>
      <c r="C20" s="28"/>
      <c r="D20" s="28"/>
    </row>
    <row r="21" spans="1:4" x14ac:dyDescent="0.2">
      <c r="A21" s="28"/>
      <c r="B21" s="28"/>
      <c r="C21" s="28"/>
      <c r="D21" s="28"/>
    </row>
    <row r="22" spans="1:4" x14ac:dyDescent="0.2">
      <c r="A22" s="28"/>
      <c r="B22" s="28"/>
      <c r="C22" s="28"/>
      <c r="D22" s="28"/>
    </row>
    <row r="23" spans="1:4" x14ac:dyDescent="0.2">
      <c r="A23" s="28"/>
      <c r="B23" s="28"/>
      <c r="C23" s="28"/>
      <c r="D23" s="28"/>
    </row>
    <row r="24" spans="1:4" x14ac:dyDescent="0.2">
      <c r="A24" s="28"/>
      <c r="B24" s="28"/>
      <c r="C24" s="28"/>
      <c r="D24" s="28"/>
    </row>
    <row r="25" spans="1:4" x14ac:dyDescent="0.2">
      <c r="A25" s="28"/>
      <c r="B25" s="28"/>
      <c r="C25" s="28"/>
      <c r="D25" s="28"/>
    </row>
  </sheetData>
  <mergeCells count="5">
    <mergeCell ref="A10:D25"/>
    <mergeCell ref="A2:A8"/>
    <mergeCell ref="D2:D8"/>
    <mergeCell ref="A9:D9"/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 DE DATOS</vt:lpstr>
      <vt:lpstr>RESUMEN ESTADO DE CONTRATOS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José Montañez Mantilla</dc:creator>
  <cp:lastModifiedBy>57350</cp:lastModifiedBy>
  <dcterms:created xsi:type="dcterms:W3CDTF">2017-05-05T15:42:52Z</dcterms:created>
  <dcterms:modified xsi:type="dcterms:W3CDTF">2021-02-04T18:41:30Z</dcterms:modified>
</cp:coreProperties>
</file>