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Formato plan de acción" sheetId="2"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'Formato plan de acción'!$A$7:$AO$81</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'Formato plan de acción'!$A$1:$AO$81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2" l="1"/>
  <c r="AH75" i="2"/>
  <c r="AH74" i="2"/>
  <c r="AH73" i="2"/>
  <c r="AH72" i="2"/>
  <c r="AH71" i="2"/>
  <c r="AH70" i="2"/>
  <c r="AH69" i="2"/>
  <c r="AH68" i="2"/>
  <c r="I68" i="2"/>
  <c r="AH67" i="2"/>
  <c r="AH66" i="2"/>
  <c r="I66" i="2"/>
  <c r="AH65" i="2"/>
  <c r="AH64" i="2"/>
  <c r="AH63" i="2"/>
  <c r="AH62" i="2"/>
  <c r="AH61" i="2"/>
  <c r="AH60" i="2"/>
  <c r="AH59" i="2"/>
  <c r="AH58" i="2"/>
  <c r="AH57" i="2"/>
  <c r="AH56" i="2"/>
  <c r="AH55" i="2"/>
  <c r="AH54" i="2"/>
  <c r="AH53" i="2"/>
  <c r="AH52" i="2"/>
  <c r="I52" i="2"/>
  <c r="AH51" i="2"/>
  <c r="AH50" i="2"/>
  <c r="I50" i="2"/>
  <c r="AH49" i="2"/>
  <c r="AH48" i="2"/>
  <c r="AH47" i="2"/>
  <c r="AH46" i="2"/>
  <c r="AH45" i="2"/>
  <c r="AH44" i="2"/>
  <c r="AH43" i="2"/>
  <c r="AH42" i="2"/>
  <c r="AH41" i="2"/>
  <c r="AH40" i="2"/>
  <c r="AH38" i="2"/>
  <c r="AH37" i="2"/>
  <c r="AH36" i="2"/>
  <c r="AH35" i="2"/>
  <c r="AH34" i="2"/>
  <c r="AH33" i="2"/>
  <c r="AH32" i="2"/>
  <c r="I32" i="2"/>
  <c r="AH31" i="2"/>
  <c r="AH30" i="2"/>
  <c r="AH29" i="2"/>
  <c r="AH28" i="2"/>
  <c r="AH27" i="2"/>
  <c r="AH26" i="2"/>
  <c r="AH25" i="2"/>
  <c r="AH24" i="2"/>
  <c r="AH23" i="2"/>
  <c r="AH22" i="2"/>
  <c r="AH21" i="2"/>
  <c r="AH20" i="2"/>
  <c r="I20" i="2"/>
  <c r="AH19" i="2"/>
  <c r="AH18" i="2"/>
  <c r="AH17" i="2"/>
  <c r="AH16" i="2"/>
  <c r="AH15" i="2"/>
  <c r="AH14" i="2"/>
  <c r="AH13" i="2"/>
  <c r="AH12" i="2"/>
  <c r="AH11" i="2"/>
  <c r="AH10" i="2"/>
  <c r="I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<sst xmlns="http://schemas.openxmlformats.org/spreadsheetml/2006/main" count="946" uniqueCount="274">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</sst>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quot;$&quot;\ #,##0"/>
    <numFmt numFmtId="165" formatCode="_(&quot;$&quot;\ * #,##0.00_);_(&quot;$&quot;\ * \(#,##0.00\);_(&quot;$&quot;\ * &quot;-&quot;??_);_(@_)"/>
  </numFmts>
  <fonts count="15"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s>
  <fills count="13">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cellStyleXfs>
  <cellXfs count="76">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cellXfs>
  <cellStyles count="6">
    <cellStyle name="Moneda" xfId="3" builtinId="4"/>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80</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6"/>
  <sheetViews>
    <sheetView tabSelected="1" view="pageBreakPreview" zoomScale="60" zoomScaleNormal="60" workbookViewId="0">
      <selection activeCell="E11" sqref="E11"/>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65"/>
      <c r="B1" s="65"/>
      <c r="C1" s="65"/>
      <c r="D1" s="66" t="s">
        <v>0</v>
      </c>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8"/>
      <c r="AN1" s="69" t="s">
        <v>1</v>
      </c>
      <c r="AO1" s="69"/>
    </row>
    <row r="2" spans="1:41" ht="55.5" customHeight="1" x14ac:dyDescent="0.25">
      <c r="A2" s="65"/>
      <c r="B2" s="65"/>
      <c r="C2" s="65"/>
      <c r="D2" s="66" t="s">
        <v>2</v>
      </c>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8"/>
      <c r="AN2" s="69"/>
      <c r="AO2" s="69"/>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70" t="s">
        <v>273</v>
      </c>
      <c r="K5" s="71"/>
      <c r="L5" s="71"/>
      <c r="M5" s="71"/>
      <c r="N5" s="71"/>
      <c r="O5" s="71"/>
      <c r="P5" s="72"/>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64" t="s">
        <v>7</v>
      </c>
      <c r="B7" s="64" t="s">
        <v>8</v>
      </c>
      <c r="C7" s="64" t="s">
        <v>9</v>
      </c>
      <c r="D7" s="64" t="s">
        <v>10</v>
      </c>
      <c r="E7" s="73" t="s">
        <v>11</v>
      </c>
      <c r="F7" s="64" t="s">
        <v>12</v>
      </c>
      <c r="G7" s="64" t="s">
        <v>13</v>
      </c>
      <c r="H7" s="64" t="s">
        <v>14</v>
      </c>
      <c r="I7" s="64" t="s">
        <v>15</v>
      </c>
      <c r="J7" s="64" t="s">
        <v>16</v>
      </c>
      <c r="K7" s="64"/>
      <c r="L7" s="64"/>
      <c r="M7" s="64"/>
      <c r="N7" s="64"/>
      <c r="O7" s="64"/>
      <c r="P7" s="64"/>
      <c r="Q7" s="64"/>
      <c r="R7" s="64"/>
      <c r="S7" s="64"/>
      <c r="T7" s="64"/>
      <c r="U7" s="64"/>
      <c r="V7" s="64"/>
      <c r="W7" s="64"/>
      <c r="X7" s="64"/>
      <c r="Y7" s="64"/>
      <c r="Z7" s="64"/>
      <c r="AA7" s="64"/>
      <c r="AB7" s="64"/>
      <c r="AC7" s="64"/>
      <c r="AD7" s="64"/>
      <c r="AE7" s="64"/>
      <c r="AF7" s="64"/>
      <c r="AG7" s="64"/>
      <c r="AH7" s="64" t="s">
        <v>17</v>
      </c>
      <c r="AI7" s="64" t="s">
        <v>18</v>
      </c>
      <c r="AJ7" s="64" t="s">
        <v>19</v>
      </c>
      <c r="AK7" s="64" t="s">
        <v>20</v>
      </c>
      <c r="AL7" s="64" t="s">
        <v>21</v>
      </c>
      <c r="AM7" s="64" t="s">
        <v>22</v>
      </c>
      <c r="AN7" s="64" t="s">
        <v>23</v>
      </c>
      <c r="AO7" s="64" t="s">
        <v>24</v>
      </c>
    </row>
    <row r="8" spans="1:41" ht="27" customHeight="1" x14ac:dyDescent="0.25">
      <c r="A8" s="64"/>
      <c r="B8" s="64"/>
      <c r="C8" s="64"/>
      <c r="D8" s="64"/>
      <c r="E8" s="74"/>
      <c r="F8" s="64"/>
      <c r="G8" s="64"/>
      <c r="H8" s="64"/>
      <c r="I8" s="64"/>
      <c r="J8" s="64" t="s">
        <v>25</v>
      </c>
      <c r="K8" s="64"/>
      <c r="L8" s="64" t="s">
        <v>26</v>
      </c>
      <c r="M8" s="64"/>
      <c r="N8" s="64" t="s">
        <v>27</v>
      </c>
      <c r="O8" s="64"/>
      <c r="P8" s="64" t="s">
        <v>28</v>
      </c>
      <c r="Q8" s="64"/>
      <c r="R8" s="64" t="s">
        <v>29</v>
      </c>
      <c r="S8" s="64"/>
      <c r="T8" s="64" t="s">
        <v>30</v>
      </c>
      <c r="U8" s="64"/>
      <c r="V8" s="64" t="s">
        <v>31</v>
      </c>
      <c r="W8" s="64"/>
      <c r="X8" s="64" t="s">
        <v>32</v>
      </c>
      <c r="Y8" s="64"/>
      <c r="Z8" s="64" t="s">
        <v>33</v>
      </c>
      <c r="AA8" s="64"/>
      <c r="AB8" s="64" t="s">
        <v>34</v>
      </c>
      <c r="AC8" s="64"/>
      <c r="AD8" s="64" t="s">
        <v>35</v>
      </c>
      <c r="AE8" s="64"/>
      <c r="AF8" s="64" t="s">
        <v>36</v>
      </c>
      <c r="AG8" s="64" t="s">
        <v>36</v>
      </c>
      <c r="AH8" s="64"/>
      <c r="AI8" s="64"/>
      <c r="AJ8" s="64"/>
      <c r="AK8" s="64"/>
      <c r="AL8" s="64"/>
      <c r="AM8" s="64"/>
      <c r="AN8" s="64"/>
      <c r="AO8" s="64"/>
    </row>
    <row r="9" spans="1:41" ht="63" customHeight="1" x14ac:dyDescent="0.25">
      <c r="A9" s="64"/>
      <c r="B9" s="64"/>
      <c r="C9" s="64"/>
      <c r="D9" s="64"/>
      <c r="E9" s="75"/>
      <c r="F9" s="64"/>
      <c r="G9" s="64"/>
      <c r="H9" s="64"/>
      <c r="I9" s="64"/>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64"/>
      <c r="AI9" s="64"/>
      <c r="AJ9" s="64"/>
      <c r="AK9" s="64"/>
      <c r="AL9" s="64"/>
      <c r="AM9" s="64"/>
      <c r="AN9" s="64"/>
      <c r="AO9" s="64"/>
    </row>
    <row r="10" spans="1:41" s="32" customFormat="1" ht="112.5" customHeight="1" x14ac:dyDescent="0.25">
      <c r="A10" s="36" t="s">
        <v>39</v>
      </c>
      <c r="B10" s="47" t="s">
        <v>40</v>
      </c>
      <c r="C10" s="51" t="s">
        <v>47</v>
      </c>
      <c r="D10" s="51" t="s">
        <v>47</v>
      </c>
      <c r="E10" s="51" t="s">
        <v>47</v>
      </c>
      <c r="F10" s="38" t="s">
        <v>209</v>
      </c>
      <c r="G10" s="36" t="s">
        <v>249</v>
      </c>
      <c r="H10" s="31">
        <v>0.15</v>
      </c>
      <c r="I10" s="62">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8"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25">
      <c r="A11" s="36" t="s">
        <v>39</v>
      </c>
      <c r="B11" s="47" t="s">
        <v>40</v>
      </c>
      <c r="C11" s="51" t="s">
        <v>47</v>
      </c>
      <c r="D11" s="51" t="s">
        <v>47</v>
      </c>
      <c r="E11" s="51" t="s">
        <v>47</v>
      </c>
      <c r="F11" s="38" t="s">
        <v>209</v>
      </c>
      <c r="G11" s="36" t="s">
        <v>159</v>
      </c>
      <c r="H11" s="31">
        <v>0.1</v>
      </c>
      <c r="I11" s="62"/>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25">
      <c r="A12" s="36" t="s">
        <v>39</v>
      </c>
      <c r="B12" s="47" t="s">
        <v>40</v>
      </c>
      <c r="C12" s="51" t="s">
        <v>47</v>
      </c>
      <c r="D12" s="51" t="s">
        <v>47</v>
      </c>
      <c r="E12" s="51" t="s">
        <v>47</v>
      </c>
      <c r="F12" s="38" t="s">
        <v>209</v>
      </c>
      <c r="G12" s="36" t="s">
        <v>151</v>
      </c>
      <c r="H12" s="31">
        <v>0.1</v>
      </c>
      <c r="I12" s="62"/>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25">
      <c r="A13" s="36" t="s">
        <v>39</v>
      </c>
      <c r="B13" s="47" t="s">
        <v>40</v>
      </c>
      <c r="C13" s="51" t="s">
        <v>47</v>
      </c>
      <c r="D13" s="51" t="s">
        <v>47</v>
      </c>
      <c r="E13" s="51" t="s">
        <v>47</v>
      </c>
      <c r="F13" s="38" t="s">
        <v>209</v>
      </c>
      <c r="G13" s="36" t="s">
        <v>157</v>
      </c>
      <c r="H13" s="31">
        <v>0.05</v>
      </c>
      <c r="I13" s="62"/>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99" customHeight="1" x14ac:dyDescent="0.25">
      <c r="A14" s="36" t="s">
        <v>39</v>
      </c>
      <c r="B14" s="47" t="s">
        <v>40</v>
      </c>
      <c r="C14" s="51" t="s">
        <v>47</v>
      </c>
      <c r="D14" s="51" t="s">
        <v>47</v>
      </c>
      <c r="E14" s="51" t="s">
        <v>47</v>
      </c>
      <c r="F14" s="38" t="s">
        <v>210</v>
      </c>
      <c r="G14" s="42" t="s">
        <v>211</v>
      </c>
      <c r="H14" s="52">
        <v>0.1</v>
      </c>
      <c r="I14" s="62"/>
      <c r="J14" s="51"/>
      <c r="K14" s="51"/>
      <c r="L14" s="51"/>
      <c r="M14" s="51"/>
      <c r="N14" s="51"/>
      <c r="O14" s="51"/>
      <c r="P14" s="52"/>
      <c r="Q14" s="51"/>
      <c r="R14" s="29">
        <v>0.2</v>
      </c>
      <c r="S14" s="51"/>
      <c r="T14" s="29">
        <v>0.3</v>
      </c>
      <c r="U14" s="52"/>
      <c r="V14" s="52">
        <v>0.5</v>
      </c>
      <c r="W14" s="51"/>
      <c r="X14" s="51"/>
      <c r="Y14" s="51"/>
      <c r="Z14" s="51"/>
      <c r="AA14" s="51"/>
      <c r="AB14" s="52"/>
      <c r="AC14" s="51"/>
      <c r="AD14" s="51"/>
      <c r="AE14" s="51"/>
      <c r="AF14" s="52"/>
      <c r="AG14" s="51"/>
      <c r="AH14" s="29">
        <f t="shared" si="0"/>
        <v>1</v>
      </c>
      <c r="AI14" s="53">
        <v>45047</v>
      </c>
      <c r="AJ14" s="53">
        <v>45138</v>
      </c>
      <c r="AK14" s="42" t="s">
        <v>251</v>
      </c>
      <c r="AL14" s="37" t="s">
        <v>44</v>
      </c>
      <c r="AM14" s="37" t="s">
        <v>268</v>
      </c>
      <c r="AN14" s="25" t="s">
        <v>45</v>
      </c>
      <c r="AO14" s="25" t="s">
        <v>46</v>
      </c>
    </row>
    <row r="15" spans="1:41" s="32" customFormat="1" ht="105" x14ac:dyDescent="0.25">
      <c r="A15" s="36" t="s">
        <v>39</v>
      </c>
      <c r="B15" s="47" t="s">
        <v>40</v>
      </c>
      <c r="C15" s="51" t="s">
        <v>47</v>
      </c>
      <c r="D15" s="51" t="s">
        <v>47</v>
      </c>
      <c r="E15" s="51" t="s">
        <v>47</v>
      </c>
      <c r="F15" s="38" t="s">
        <v>212</v>
      </c>
      <c r="G15" s="42" t="s">
        <v>270</v>
      </c>
      <c r="H15" s="52">
        <v>0.1</v>
      </c>
      <c r="I15" s="62"/>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row>
    <row r="16" spans="1:41" s="28" customFormat="1" ht="98.25" customHeight="1" x14ac:dyDescent="0.25">
      <c r="A16" s="36" t="s">
        <v>39</v>
      </c>
      <c r="B16" s="47" t="s">
        <v>40</v>
      </c>
      <c r="C16" s="51" t="s">
        <v>47</v>
      </c>
      <c r="D16" s="51" t="s">
        <v>47</v>
      </c>
      <c r="E16" s="51" t="s">
        <v>47</v>
      </c>
      <c r="F16" s="38" t="s">
        <v>198</v>
      </c>
      <c r="G16" s="36" t="s">
        <v>144</v>
      </c>
      <c r="H16" s="52">
        <v>0.1</v>
      </c>
      <c r="I16" s="62"/>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row>
    <row r="17" spans="1:41" s="1" customFormat="1" ht="77.25" x14ac:dyDescent="0.25">
      <c r="A17" s="36" t="s">
        <v>39</v>
      </c>
      <c r="B17" s="47" t="s">
        <v>40</v>
      </c>
      <c r="C17" s="51" t="s">
        <v>47</v>
      </c>
      <c r="D17" s="51" t="s">
        <v>47</v>
      </c>
      <c r="E17" s="51" t="s">
        <v>47</v>
      </c>
      <c r="F17" s="38" t="s">
        <v>198</v>
      </c>
      <c r="G17" s="36" t="s">
        <v>155</v>
      </c>
      <c r="H17" s="52">
        <v>0.1</v>
      </c>
      <c r="I17" s="62"/>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row>
    <row r="18" spans="1:41" s="1" customFormat="1" ht="103.5" customHeight="1" x14ac:dyDescent="0.25">
      <c r="A18" s="36" t="s">
        <v>39</v>
      </c>
      <c r="B18" s="47" t="s">
        <v>40</v>
      </c>
      <c r="C18" s="51" t="s">
        <v>47</v>
      </c>
      <c r="D18" s="51" t="s">
        <v>47</v>
      </c>
      <c r="E18" s="51" t="s">
        <v>47</v>
      </c>
      <c r="F18" s="38" t="s">
        <v>200</v>
      </c>
      <c r="G18" s="36" t="s">
        <v>204</v>
      </c>
      <c r="H18" s="52">
        <v>0.1</v>
      </c>
      <c r="I18" s="62"/>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row>
    <row r="19" spans="1:41" s="1" customFormat="1" ht="77.25" x14ac:dyDescent="0.25">
      <c r="A19" s="36" t="s">
        <v>39</v>
      </c>
      <c r="B19" s="47" t="s">
        <v>40</v>
      </c>
      <c r="C19" s="51" t="s">
        <v>47</v>
      </c>
      <c r="D19" s="51" t="s">
        <v>47</v>
      </c>
      <c r="E19" s="51" t="s">
        <v>47</v>
      </c>
      <c r="F19" s="38" t="s">
        <v>200</v>
      </c>
      <c r="G19" s="36" t="s">
        <v>148</v>
      </c>
      <c r="H19" s="31">
        <v>0.1</v>
      </c>
      <c r="I19" s="62"/>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row>
    <row r="20" spans="1:41" s="1" customFormat="1" ht="77.25" customHeight="1" x14ac:dyDescent="0.25">
      <c r="A20" s="36" t="s">
        <v>39</v>
      </c>
      <c r="B20" s="47" t="s">
        <v>40</v>
      </c>
      <c r="C20" s="51" t="s">
        <v>47</v>
      </c>
      <c r="D20" s="51" t="s">
        <v>47</v>
      </c>
      <c r="E20" s="51" t="s">
        <v>47</v>
      </c>
      <c r="F20" s="37" t="s">
        <v>191</v>
      </c>
      <c r="G20" s="36" t="s">
        <v>203</v>
      </c>
      <c r="H20" s="29">
        <v>0.05</v>
      </c>
      <c r="I20" s="63">
        <f>+H20+H21+H22+H23+H24+H25-+H26+H27+H28+H29+H30+H31</f>
        <v>1</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row>
    <row r="21" spans="1:41" s="1" customFormat="1" ht="75" x14ac:dyDescent="0.25">
      <c r="A21" s="36" t="s">
        <v>39</v>
      </c>
      <c r="B21" s="47" t="s">
        <v>40</v>
      </c>
      <c r="C21" s="51" t="s">
        <v>47</v>
      </c>
      <c r="D21" s="51" t="s">
        <v>47</v>
      </c>
      <c r="E21" s="51" t="s">
        <v>47</v>
      </c>
      <c r="F21" s="37" t="s">
        <v>191</v>
      </c>
      <c r="G21" s="36" t="s">
        <v>119</v>
      </c>
      <c r="H21" s="29">
        <v>0.2</v>
      </c>
      <c r="I21" s="63"/>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row>
    <row r="22" spans="1:41" s="1" customFormat="1" ht="76.5" x14ac:dyDescent="0.25">
      <c r="A22" s="36" t="s">
        <v>39</v>
      </c>
      <c r="B22" s="47" t="s">
        <v>40</v>
      </c>
      <c r="C22" s="51" t="s">
        <v>47</v>
      </c>
      <c r="D22" s="51" t="s">
        <v>47</v>
      </c>
      <c r="E22" s="51" t="s">
        <v>47</v>
      </c>
      <c r="F22" s="37" t="s">
        <v>192</v>
      </c>
      <c r="G22" s="36" t="s">
        <v>128</v>
      </c>
      <c r="H22" s="29">
        <v>0.1</v>
      </c>
      <c r="I22" s="63"/>
      <c r="J22" s="29">
        <v>0.08</v>
      </c>
      <c r="K22" s="29"/>
      <c r="L22" s="29">
        <v>0.08</v>
      </c>
      <c r="M22" s="29"/>
      <c r="N22" s="29">
        <v>0.08</v>
      </c>
      <c r="O22" s="29"/>
      <c r="P22" s="29">
        <v>0.1</v>
      </c>
      <c r="Q22" s="29"/>
      <c r="R22" s="29">
        <v>0.08</v>
      </c>
      <c r="S22" s="29"/>
      <c r="T22" s="29">
        <v>0.08</v>
      </c>
      <c r="U22" s="29"/>
      <c r="V22" s="29">
        <v>0.08</v>
      </c>
      <c r="W22" s="29"/>
      <c r="X22" s="29">
        <v>0.1</v>
      </c>
      <c r="Y22" s="29"/>
      <c r="Z22" s="29">
        <v>0.08</v>
      </c>
      <c r="AA22" s="29"/>
      <c r="AB22" s="29">
        <v>0.08</v>
      </c>
      <c r="AC22" s="29"/>
      <c r="AD22" s="29">
        <v>0.08</v>
      </c>
      <c r="AE22" s="29"/>
      <c r="AF22" s="29">
        <v>0.08</v>
      </c>
      <c r="AG22" s="29"/>
      <c r="AH22" s="29">
        <f t="shared" si="0"/>
        <v>0.99999999999999978</v>
      </c>
      <c r="AI22" s="50">
        <v>44928</v>
      </c>
      <c r="AJ22" s="48">
        <v>45291</v>
      </c>
      <c r="AK22" s="37" t="s">
        <v>99</v>
      </c>
      <c r="AL22" s="37" t="s">
        <v>53</v>
      </c>
      <c r="AM22" s="37" t="s">
        <v>54</v>
      </c>
      <c r="AN22" s="25" t="s">
        <v>55</v>
      </c>
      <c r="AO22" s="25" t="s">
        <v>46</v>
      </c>
    </row>
    <row r="23" spans="1:41" s="1" customFormat="1" ht="76.5" x14ac:dyDescent="0.25">
      <c r="A23" s="36" t="s">
        <v>39</v>
      </c>
      <c r="B23" s="47" t="s">
        <v>40</v>
      </c>
      <c r="C23" s="51" t="s">
        <v>47</v>
      </c>
      <c r="D23" s="51" t="s">
        <v>47</v>
      </c>
      <c r="E23" s="51" t="s">
        <v>47</v>
      </c>
      <c r="F23" s="37" t="s">
        <v>192</v>
      </c>
      <c r="G23" s="36" t="s">
        <v>117</v>
      </c>
      <c r="H23" s="29">
        <v>0.05</v>
      </c>
      <c r="I23" s="63"/>
      <c r="J23" s="31"/>
      <c r="K23" s="31"/>
      <c r="L23" s="31"/>
      <c r="M23" s="31"/>
      <c r="N23" s="31">
        <v>0.25</v>
      </c>
      <c r="O23" s="31"/>
      <c r="P23" s="31"/>
      <c r="Q23" s="31"/>
      <c r="R23" s="31"/>
      <c r="S23" s="31"/>
      <c r="T23" s="31">
        <v>0.25</v>
      </c>
      <c r="U23" s="31"/>
      <c r="V23" s="31"/>
      <c r="W23" s="31"/>
      <c r="X23" s="31"/>
      <c r="Y23" s="31"/>
      <c r="Z23" s="31">
        <v>0.25</v>
      </c>
      <c r="AA23" s="31"/>
      <c r="AB23" s="31"/>
      <c r="AC23" s="31"/>
      <c r="AD23" s="31"/>
      <c r="AE23" s="31"/>
      <c r="AF23" s="31">
        <v>0.25</v>
      </c>
      <c r="AG23" s="31"/>
      <c r="AH23" s="29">
        <f t="shared" si="0"/>
        <v>1</v>
      </c>
      <c r="AI23" s="50">
        <v>44986</v>
      </c>
      <c r="AJ23" s="50">
        <v>45291</v>
      </c>
      <c r="AK23" s="36" t="s">
        <v>118</v>
      </c>
      <c r="AL23" s="36" t="s">
        <v>53</v>
      </c>
      <c r="AM23" s="36" t="s">
        <v>54</v>
      </c>
      <c r="AN23" s="36" t="s">
        <v>55</v>
      </c>
      <c r="AO23" s="36" t="s">
        <v>46</v>
      </c>
    </row>
    <row r="24" spans="1:41" s="1" customFormat="1" ht="76.5" x14ac:dyDescent="0.25">
      <c r="A24" s="36" t="s">
        <v>39</v>
      </c>
      <c r="B24" s="47" t="s">
        <v>40</v>
      </c>
      <c r="C24" s="51" t="s">
        <v>47</v>
      </c>
      <c r="D24" s="51" t="s">
        <v>47</v>
      </c>
      <c r="E24" s="51" t="s">
        <v>47</v>
      </c>
      <c r="F24" s="37" t="s">
        <v>195</v>
      </c>
      <c r="G24" s="36" t="s">
        <v>127</v>
      </c>
      <c r="H24" s="29">
        <v>0.2</v>
      </c>
      <c r="I24" s="63"/>
      <c r="J24" s="29"/>
      <c r="K24" s="29"/>
      <c r="L24" s="29">
        <v>0.1</v>
      </c>
      <c r="M24" s="29"/>
      <c r="N24" s="29">
        <v>0.1</v>
      </c>
      <c r="O24" s="29"/>
      <c r="P24" s="29">
        <v>0.8</v>
      </c>
      <c r="Q24" s="29"/>
      <c r="R24" s="29"/>
      <c r="S24" s="29"/>
      <c r="T24" s="29"/>
      <c r="U24" s="29"/>
      <c r="V24" s="29"/>
      <c r="W24" s="29"/>
      <c r="X24" s="29"/>
      <c r="Y24" s="29"/>
      <c r="Z24" s="29"/>
      <c r="AA24" s="29"/>
      <c r="AB24" s="29"/>
      <c r="AC24" s="29"/>
      <c r="AD24" s="29"/>
      <c r="AE24" s="29"/>
      <c r="AF24" s="29"/>
      <c r="AG24" s="29"/>
      <c r="AH24" s="29">
        <f t="shared" si="0"/>
        <v>1</v>
      </c>
      <c r="AI24" s="50">
        <v>44958</v>
      </c>
      <c r="AJ24" s="48">
        <v>45046</v>
      </c>
      <c r="AK24" s="37" t="s">
        <v>99</v>
      </c>
      <c r="AL24" s="37" t="s">
        <v>53</v>
      </c>
      <c r="AM24" s="37" t="s">
        <v>54</v>
      </c>
      <c r="AN24" s="25" t="s">
        <v>55</v>
      </c>
      <c r="AO24" s="25" t="s">
        <v>46</v>
      </c>
    </row>
    <row r="25" spans="1:41" s="1" customFormat="1" ht="76.5" x14ac:dyDescent="0.25">
      <c r="A25" s="36" t="s">
        <v>39</v>
      </c>
      <c r="B25" s="47" t="s">
        <v>40</v>
      </c>
      <c r="C25" s="51" t="s">
        <v>47</v>
      </c>
      <c r="D25" s="51" t="s">
        <v>47</v>
      </c>
      <c r="E25" s="51" t="s">
        <v>47</v>
      </c>
      <c r="F25" s="37" t="s">
        <v>195</v>
      </c>
      <c r="G25" s="36" t="s">
        <v>129</v>
      </c>
      <c r="H25" s="29">
        <v>0.05</v>
      </c>
      <c r="I25" s="63"/>
      <c r="J25" s="29"/>
      <c r="K25" s="29"/>
      <c r="L25" s="29"/>
      <c r="M25" s="29"/>
      <c r="N25" s="29">
        <v>0.5</v>
      </c>
      <c r="O25" s="29"/>
      <c r="P25" s="29"/>
      <c r="Q25" s="29"/>
      <c r="R25" s="29"/>
      <c r="S25" s="29"/>
      <c r="T25" s="29"/>
      <c r="U25" s="29"/>
      <c r="V25" s="29"/>
      <c r="W25" s="29"/>
      <c r="X25" s="29">
        <v>0.5</v>
      </c>
      <c r="Y25" s="29"/>
      <c r="Z25" s="29"/>
      <c r="AA25" s="29"/>
      <c r="AB25" s="29"/>
      <c r="AC25" s="29"/>
      <c r="AD25" s="29"/>
      <c r="AE25" s="29"/>
      <c r="AF25" s="29"/>
      <c r="AG25" s="29"/>
      <c r="AH25" s="29">
        <f t="shared" si="0"/>
        <v>1</v>
      </c>
      <c r="AI25" s="50">
        <v>44986</v>
      </c>
      <c r="AJ25" s="48">
        <v>45169</v>
      </c>
      <c r="AK25" s="37" t="s">
        <v>130</v>
      </c>
      <c r="AL25" s="37" t="s">
        <v>44</v>
      </c>
      <c r="AM25" s="25" t="s">
        <v>268</v>
      </c>
      <c r="AN25" s="25" t="s">
        <v>45</v>
      </c>
      <c r="AO25" s="25" t="s">
        <v>46</v>
      </c>
    </row>
    <row r="26" spans="1:41" s="1" customFormat="1" ht="76.5" x14ac:dyDescent="0.25">
      <c r="A26" s="36" t="s">
        <v>39</v>
      </c>
      <c r="B26" s="47" t="s">
        <v>40</v>
      </c>
      <c r="C26" s="51" t="s">
        <v>47</v>
      </c>
      <c r="D26" s="51" t="s">
        <v>47</v>
      </c>
      <c r="E26" s="51" t="s">
        <v>47</v>
      </c>
      <c r="F26" s="37" t="s">
        <v>190</v>
      </c>
      <c r="G26" s="36" t="s">
        <v>131</v>
      </c>
      <c r="H26" s="29">
        <v>0.05</v>
      </c>
      <c r="I26" s="63"/>
      <c r="J26" s="29">
        <v>0.08</v>
      </c>
      <c r="K26" s="29"/>
      <c r="L26" s="29">
        <v>0.08</v>
      </c>
      <c r="M26" s="29"/>
      <c r="N26" s="29">
        <v>0.08</v>
      </c>
      <c r="O26" s="29"/>
      <c r="P26" s="29">
        <v>0.1</v>
      </c>
      <c r="Q26" s="29"/>
      <c r="R26" s="29">
        <v>0.08</v>
      </c>
      <c r="S26" s="29"/>
      <c r="T26" s="29">
        <v>0.08</v>
      </c>
      <c r="U26" s="29"/>
      <c r="V26" s="29">
        <v>0.08</v>
      </c>
      <c r="W26" s="29"/>
      <c r="X26" s="29">
        <v>0.1</v>
      </c>
      <c r="Y26" s="29"/>
      <c r="Z26" s="29">
        <v>0.08</v>
      </c>
      <c r="AA26" s="29"/>
      <c r="AB26" s="29">
        <v>0.08</v>
      </c>
      <c r="AC26" s="29"/>
      <c r="AD26" s="29">
        <v>0.08</v>
      </c>
      <c r="AE26" s="29"/>
      <c r="AF26" s="29">
        <v>0.08</v>
      </c>
      <c r="AG26" s="29"/>
      <c r="AH26" s="29">
        <f t="shared" si="0"/>
        <v>0.99999999999999978</v>
      </c>
      <c r="AI26" s="50">
        <v>44928</v>
      </c>
      <c r="AJ26" s="48">
        <v>45291</v>
      </c>
      <c r="AK26" s="37" t="s">
        <v>132</v>
      </c>
      <c r="AL26" s="37" t="s">
        <v>235</v>
      </c>
      <c r="AM26" s="37" t="s">
        <v>248</v>
      </c>
      <c r="AN26" s="25" t="s">
        <v>247</v>
      </c>
      <c r="AO26" s="25" t="s">
        <v>46</v>
      </c>
    </row>
    <row r="27" spans="1:41" s="1" customFormat="1" ht="76.5" x14ac:dyDescent="0.25">
      <c r="A27" s="36" t="s">
        <v>39</v>
      </c>
      <c r="B27" s="47" t="s">
        <v>40</v>
      </c>
      <c r="C27" s="51" t="s">
        <v>47</v>
      </c>
      <c r="D27" s="51" t="s">
        <v>47</v>
      </c>
      <c r="E27" s="51" t="s">
        <v>47</v>
      </c>
      <c r="F27" s="37" t="s">
        <v>190</v>
      </c>
      <c r="G27" s="36" t="s">
        <v>133</v>
      </c>
      <c r="H27" s="29">
        <v>0.1</v>
      </c>
      <c r="I27" s="63"/>
      <c r="J27" s="29"/>
      <c r="K27" s="29"/>
      <c r="L27" s="29"/>
      <c r="M27" s="29"/>
      <c r="N27" s="29"/>
      <c r="O27" s="29"/>
      <c r="P27" s="29"/>
      <c r="Q27" s="29"/>
      <c r="R27" s="29">
        <v>1</v>
      </c>
      <c r="S27" s="29"/>
      <c r="T27" s="29"/>
      <c r="U27" s="29"/>
      <c r="V27" s="29"/>
      <c r="W27" s="29"/>
      <c r="X27" s="29"/>
      <c r="Y27" s="29"/>
      <c r="Z27" s="29"/>
      <c r="AA27" s="29"/>
      <c r="AB27" s="29"/>
      <c r="AC27" s="29"/>
      <c r="AD27" s="29"/>
      <c r="AE27" s="29"/>
      <c r="AF27" s="29"/>
      <c r="AG27" s="29"/>
      <c r="AH27" s="29">
        <f t="shared" si="0"/>
        <v>1</v>
      </c>
      <c r="AI27" s="50">
        <v>45047</v>
      </c>
      <c r="AJ27" s="48">
        <v>45077</v>
      </c>
      <c r="AK27" s="37" t="s">
        <v>134</v>
      </c>
      <c r="AL27" s="37" t="s">
        <v>44</v>
      </c>
      <c r="AM27" s="25" t="s">
        <v>268</v>
      </c>
      <c r="AN27" s="25" t="s">
        <v>45</v>
      </c>
      <c r="AO27" s="25" t="s">
        <v>46</v>
      </c>
    </row>
    <row r="28" spans="1:41" s="1" customFormat="1" ht="76.5" x14ac:dyDescent="0.25">
      <c r="A28" s="36" t="s">
        <v>39</v>
      </c>
      <c r="B28" s="47" t="s">
        <v>40</v>
      </c>
      <c r="C28" s="51" t="s">
        <v>47</v>
      </c>
      <c r="D28" s="51" t="s">
        <v>47</v>
      </c>
      <c r="E28" s="51" t="s">
        <v>47</v>
      </c>
      <c r="F28" s="37" t="s">
        <v>190</v>
      </c>
      <c r="G28" s="36" t="s">
        <v>114</v>
      </c>
      <c r="H28" s="29">
        <v>0.1</v>
      </c>
      <c r="I28" s="63"/>
      <c r="J28" s="47"/>
      <c r="K28" s="47"/>
      <c r="L28" s="49">
        <v>0.2</v>
      </c>
      <c r="M28" s="47"/>
      <c r="N28" s="31">
        <v>0.8</v>
      </c>
      <c r="O28" s="47"/>
      <c r="P28" s="31"/>
      <c r="Q28" s="47"/>
      <c r="R28" s="31"/>
      <c r="S28" s="47"/>
      <c r="T28" s="31"/>
      <c r="U28" s="47"/>
      <c r="V28" s="47"/>
      <c r="W28" s="47"/>
      <c r="X28" s="47"/>
      <c r="Y28" s="47"/>
      <c r="Z28" s="47"/>
      <c r="AA28" s="47"/>
      <c r="AB28" s="47"/>
      <c r="AC28" s="47"/>
      <c r="AD28" s="31"/>
      <c r="AE28" s="47"/>
      <c r="AF28" s="31"/>
      <c r="AG28" s="47"/>
      <c r="AH28" s="29">
        <f t="shared" si="0"/>
        <v>1</v>
      </c>
      <c r="AI28" s="50">
        <v>44958</v>
      </c>
      <c r="AJ28" s="50">
        <v>45015</v>
      </c>
      <c r="AK28" s="36" t="s">
        <v>115</v>
      </c>
      <c r="AL28" s="36" t="s">
        <v>53</v>
      </c>
      <c r="AM28" s="36" t="s">
        <v>54</v>
      </c>
      <c r="AN28" s="36" t="s">
        <v>55</v>
      </c>
      <c r="AO28" s="36" t="s">
        <v>46</v>
      </c>
    </row>
    <row r="29" spans="1:41" s="28" customFormat="1" ht="75" customHeight="1" x14ac:dyDescent="0.25">
      <c r="A29" s="36" t="s">
        <v>39</v>
      </c>
      <c r="B29" s="47" t="s">
        <v>40</v>
      </c>
      <c r="C29" s="51" t="s">
        <v>47</v>
      </c>
      <c r="D29" s="51" t="s">
        <v>47</v>
      </c>
      <c r="E29" s="51" t="s">
        <v>47</v>
      </c>
      <c r="F29" s="37" t="s">
        <v>190</v>
      </c>
      <c r="G29" s="36" t="s">
        <v>176</v>
      </c>
      <c r="H29" s="29">
        <v>0.1</v>
      </c>
      <c r="I29" s="63"/>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51</v>
      </c>
      <c r="AL29" s="36" t="s">
        <v>238</v>
      </c>
      <c r="AM29" s="36" t="s">
        <v>104</v>
      </c>
      <c r="AN29" s="25" t="s">
        <v>43</v>
      </c>
      <c r="AO29" s="25" t="s">
        <v>46</v>
      </c>
    </row>
    <row r="30" spans="1:41" s="28" customFormat="1" ht="61.5" x14ac:dyDescent="0.25">
      <c r="A30" s="36" t="s">
        <v>39</v>
      </c>
      <c r="B30" s="47" t="s">
        <v>40</v>
      </c>
      <c r="C30" s="51" t="s">
        <v>47</v>
      </c>
      <c r="D30" s="51" t="s">
        <v>47</v>
      </c>
      <c r="E30" s="51" t="s">
        <v>47</v>
      </c>
      <c r="F30" s="37" t="s">
        <v>215</v>
      </c>
      <c r="G30" s="36" t="s">
        <v>216</v>
      </c>
      <c r="H30" s="29">
        <v>0.05</v>
      </c>
      <c r="I30" s="63"/>
      <c r="J30" s="36"/>
      <c r="K30" s="36"/>
      <c r="L30" s="36"/>
      <c r="M30" s="36"/>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6" t="s">
        <v>254</v>
      </c>
      <c r="AL30" s="36" t="s">
        <v>53</v>
      </c>
      <c r="AM30" s="36" t="s">
        <v>54</v>
      </c>
      <c r="AN30" s="36" t="s">
        <v>55</v>
      </c>
      <c r="AO30" s="36" t="s">
        <v>46</v>
      </c>
    </row>
    <row r="31" spans="1:41" s="1" customFormat="1" ht="90" x14ac:dyDescent="0.25">
      <c r="A31" s="36" t="s">
        <v>39</v>
      </c>
      <c r="B31" s="47" t="s">
        <v>40</v>
      </c>
      <c r="C31" s="51" t="s">
        <v>47</v>
      </c>
      <c r="D31" s="51" t="s">
        <v>47</v>
      </c>
      <c r="E31" s="51" t="s">
        <v>47</v>
      </c>
      <c r="F31" s="37" t="s">
        <v>194</v>
      </c>
      <c r="G31" s="36" t="s">
        <v>125</v>
      </c>
      <c r="H31" s="29">
        <v>0.05</v>
      </c>
      <c r="I31" s="63"/>
      <c r="J31" s="29"/>
      <c r="K31" s="29"/>
      <c r="L31" s="29"/>
      <c r="M31" s="29"/>
      <c r="N31" s="44">
        <v>0.25</v>
      </c>
      <c r="O31" s="36"/>
      <c r="P31" s="36"/>
      <c r="Q31" s="36"/>
      <c r="R31" s="36"/>
      <c r="S31" s="36"/>
      <c r="T31" s="44">
        <v>0.25</v>
      </c>
      <c r="U31" s="36"/>
      <c r="V31" s="36"/>
      <c r="W31" s="36"/>
      <c r="X31" s="36"/>
      <c r="Y31" s="36"/>
      <c r="Z31" s="44">
        <v>0.25</v>
      </c>
      <c r="AA31" s="36"/>
      <c r="AB31" s="36"/>
      <c r="AC31" s="36"/>
      <c r="AD31" s="36"/>
      <c r="AE31" s="36"/>
      <c r="AF31" s="44">
        <v>0.25</v>
      </c>
      <c r="AG31" s="36"/>
      <c r="AH31" s="29">
        <f t="shared" si="0"/>
        <v>1</v>
      </c>
      <c r="AI31" s="50">
        <v>44986</v>
      </c>
      <c r="AJ31" s="50">
        <v>45291</v>
      </c>
      <c r="AK31" s="37" t="s">
        <v>126</v>
      </c>
      <c r="AL31" s="37" t="s">
        <v>44</v>
      </c>
      <c r="AM31" s="25" t="s">
        <v>80</v>
      </c>
      <c r="AN31" s="25" t="s">
        <v>46</v>
      </c>
      <c r="AO31" s="25" t="s">
        <v>46</v>
      </c>
    </row>
    <row r="32" spans="1:41" s="1" customFormat="1" ht="91.5" x14ac:dyDescent="0.25">
      <c r="A32" s="36" t="s">
        <v>39</v>
      </c>
      <c r="B32" s="47" t="s">
        <v>40</v>
      </c>
      <c r="C32" s="51" t="s">
        <v>47</v>
      </c>
      <c r="D32" s="51" t="s">
        <v>47</v>
      </c>
      <c r="E32" s="51" t="s">
        <v>47</v>
      </c>
      <c r="F32" s="37" t="s">
        <v>193</v>
      </c>
      <c r="G32" s="36" t="s">
        <v>123</v>
      </c>
      <c r="H32" s="29">
        <v>0.05</v>
      </c>
      <c r="I32" s="59">
        <f>+H32+H33+H34+H35+H36+H37+H38+H39+H40+H41+H42+H43+H44+H45+H46+H47+H48+H49</f>
        <v>1.0000000000000004</v>
      </c>
      <c r="J32" s="29"/>
      <c r="K32" s="29"/>
      <c r="L32" s="29">
        <v>0.2</v>
      </c>
      <c r="M32" s="29"/>
      <c r="N32" s="29">
        <v>0.3</v>
      </c>
      <c r="O32" s="29"/>
      <c r="P32" s="29">
        <v>0.3</v>
      </c>
      <c r="Q32" s="29"/>
      <c r="R32" s="29">
        <v>0.2</v>
      </c>
      <c r="S32" s="29"/>
      <c r="T32" s="29"/>
      <c r="U32" s="29"/>
      <c r="V32" s="29"/>
      <c r="W32" s="29"/>
      <c r="X32" s="29"/>
      <c r="Y32" s="29"/>
      <c r="Z32" s="29"/>
      <c r="AA32" s="29"/>
      <c r="AB32" s="29"/>
      <c r="AC32" s="29"/>
      <c r="AD32" s="29"/>
      <c r="AE32" s="29"/>
      <c r="AF32" s="29"/>
      <c r="AG32" s="29"/>
      <c r="AH32" s="29">
        <f t="shared" si="0"/>
        <v>1</v>
      </c>
      <c r="AI32" s="50">
        <v>44958</v>
      </c>
      <c r="AJ32" s="48">
        <v>45077</v>
      </c>
      <c r="AK32" s="37" t="s">
        <v>124</v>
      </c>
      <c r="AL32" s="37" t="s">
        <v>41</v>
      </c>
      <c r="AM32" s="36" t="s">
        <v>104</v>
      </c>
      <c r="AN32" s="25" t="s">
        <v>43</v>
      </c>
      <c r="AO32" s="25" t="s">
        <v>46</v>
      </c>
    </row>
    <row r="33" spans="1:41" s="28" customFormat="1" ht="105" customHeight="1" x14ac:dyDescent="0.25">
      <c r="A33" s="36" t="s">
        <v>39</v>
      </c>
      <c r="B33" s="47" t="s">
        <v>40</v>
      </c>
      <c r="C33" s="51" t="s">
        <v>47</v>
      </c>
      <c r="D33" s="51" t="s">
        <v>47</v>
      </c>
      <c r="E33" s="51" t="s">
        <v>47</v>
      </c>
      <c r="F33" s="37" t="s">
        <v>193</v>
      </c>
      <c r="G33" s="36" t="s">
        <v>140</v>
      </c>
      <c r="H33" s="29">
        <v>0.05</v>
      </c>
      <c r="I33" s="60"/>
      <c r="J33" s="47"/>
      <c r="K33" s="47"/>
      <c r="L33" s="47"/>
      <c r="M33" s="47"/>
      <c r="N33" s="49">
        <v>0.33</v>
      </c>
      <c r="O33" s="47"/>
      <c r="P33" s="49">
        <v>0.33</v>
      </c>
      <c r="Q33" s="47"/>
      <c r="R33" s="49">
        <v>0.34</v>
      </c>
      <c r="S33" s="47"/>
      <c r="T33" s="47"/>
      <c r="U33" s="47"/>
      <c r="V33" s="47"/>
      <c r="W33" s="47"/>
      <c r="X33" s="47"/>
      <c r="Y33" s="47"/>
      <c r="Z33" s="47"/>
      <c r="AA33" s="47"/>
      <c r="AB33" s="47"/>
      <c r="AC33" s="47"/>
      <c r="AD33" s="47"/>
      <c r="AE33" s="47"/>
      <c r="AF33" s="47"/>
      <c r="AG33" s="47"/>
      <c r="AH33" s="29">
        <f t="shared" si="0"/>
        <v>1</v>
      </c>
      <c r="AI33" s="50">
        <v>44986</v>
      </c>
      <c r="AJ33" s="50">
        <v>45077</v>
      </c>
      <c r="AK33" s="36" t="s">
        <v>141</v>
      </c>
      <c r="AL33" s="36" t="s">
        <v>238</v>
      </c>
      <c r="AM33" s="36" t="s">
        <v>104</v>
      </c>
      <c r="AN33" s="25" t="s">
        <v>43</v>
      </c>
      <c r="AO33" s="25" t="s">
        <v>46</v>
      </c>
    </row>
    <row r="34" spans="1:41" s="28" customFormat="1" ht="93.6" customHeight="1" x14ac:dyDescent="0.25">
      <c r="A34" s="36" t="s">
        <v>39</v>
      </c>
      <c r="B34" s="47" t="s">
        <v>40</v>
      </c>
      <c r="C34" s="51" t="s">
        <v>47</v>
      </c>
      <c r="D34" s="51" t="s">
        <v>47</v>
      </c>
      <c r="E34" s="51" t="s">
        <v>47</v>
      </c>
      <c r="F34" s="37" t="s">
        <v>188</v>
      </c>
      <c r="G34" s="36" t="s">
        <v>142</v>
      </c>
      <c r="H34" s="29">
        <v>0.05</v>
      </c>
      <c r="I34" s="60"/>
      <c r="J34" s="49">
        <v>0.1</v>
      </c>
      <c r="K34" s="47"/>
      <c r="L34" s="49">
        <v>0.1</v>
      </c>
      <c r="M34" s="47"/>
      <c r="N34" s="49">
        <v>0.1</v>
      </c>
      <c r="O34" s="47"/>
      <c r="P34" s="49">
        <v>0.1</v>
      </c>
      <c r="Q34" s="47"/>
      <c r="R34" s="49">
        <v>0.1</v>
      </c>
      <c r="S34" s="47"/>
      <c r="T34" s="49">
        <v>0.1</v>
      </c>
      <c r="U34" s="47"/>
      <c r="V34" s="49">
        <v>0.1</v>
      </c>
      <c r="W34" s="47"/>
      <c r="X34" s="49">
        <v>0.1</v>
      </c>
      <c r="Y34" s="47"/>
      <c r="Z34" s="49">
        <v>0.2</v>
      </c>
      <c r="AA34" s="47"/>
      <c r="AB34" s="47"/>
      <c r="AC34" s="47"/>
      <c r="AD34" s="47"/>
      <c r="AE34" s="47"/>
      <c r="AF34" s="47"/>
      <c r="AG34" s="47"/>
      <c r="AH34" s="29">
        <f t="shared" si="0"/>
        <v>1</v>
      </c>
      <c r="AI34" s="50">
        <v>44927</v>
      </c>
      <c r="AJ34" s="50">
        <v>45199</v>
      </c>
      <c r="AK34" s="36" t="s">
        <v>143</v>
      </c>
      <c r="AL34" s="36" t="s">
        <v>238</v>
      </c>
      <c r="AM34" s="36" t="s">
        <v>104</v>
      </c>
      <c r="AN34" s="25" t="s">
        <v>43</v>
      </c>
      <c r="AO34" s="25" t="s">
        <v>46</v>
      </c>
    </row>
    <row r="35" spans="1:41" s="28" customFormat="1" ht="109.9" customHeight="1" x14ac:dyDescent="0.25">
      <c r="A35" s="36" t="s">
        <v>39</v>
      </c>
      <c r="B35" s="47" t="s">
        <v>40</v>
      </c>
      <c r="C35" s="51" t="s">
        <v>47</v>
      </c>
      <c r="D35" s="51" t="s">
        <v>47</v>
      </c>
      <c r="E35" s="51" t="s">
        <v>47</v>
      </c>
      <c r="F35" s="37" t="s">
        <v>188</v>
      </c>
      <c r="G35" s="36" t="s">
        <v>103</v>
      </c>
      <c r="H35" s="29">
        <v>0.05</v>
      </c>
      <c r="I35" s="60"/>
      <c r="J35" s="47"/>
      <c r="K35" s="47"/>
      <c r="L35" s="47"/>
      <c r="M35" s="47"/>
      <c r="N35" s="47"/>
      <c r="O35" s="47"/>
      <c r="P35" s="49"/>
      <c r="Q35" s="47"/>
      <c r="R35" s="49"/>
      <c r="S35" s="47"/>
      <c r="T35" s="49">
        <v>1</v>
      </c>
      <c r="U35" s="47"/>
      <c r="V35" s="47"/>
      <c r="W35" s="47"/>
      <c r="X35" s="47"/>
      <c r="Y35" s="47"/>
      <c r="Z35" s="47"/>
      <c r="AA35" s="47"/>
      <c r="AB35" s="47"/>
      <c r="AC35" s="47"/>
      <c r="AD35" s="47"/>
      <c r="AE35" s="47"/>
      <c r="AF35" s="47"/>
      <c r="AG35" s="47"/>
      <c r="AH35" s="29">
        <f t="shared" si="0"/>
        <v>1</v>
      </c>
      <c r="AI35" s="50">
        <v>45078</v>
      </c>
      <c r="AJ35" s="50">
        <v>45107</v>
      </c>
      <c r="AK35" s="36" t="s">
        <v>51</v>
      </c>
      <c r="AL35" s="36" t="s">
        <v>238</v>
      </c>
      <c r="AM35" s="36" t="s">
        <v>104</v>
      </c>
      <c r="AN35" s="25" t="s">
        <v>43</v>
      </c>
      <c r="AO35" s="25" t="s">
        <v>46</v>
      </c>
    </row>
    <row r="36" spans="1:41" s="28" customFormat="1" ht="76.5" x14ac:dyDescent="0.25">
      <c r="A36" s="36" t="s">
        <v>39</v>
      </c>
      <c r="B36" s="47" t="s">
        <v>40</v>
      </c>
      <c r="C36" s="51" t="s">
        <v>47</v>
      </c>
      <c r="D36" s="51" t="s">
        <v>47</v>
      </c>
      <c r="E36" s="51" t="s">
        <v>47</v>
      </c>
      <c r="F36" s="37" t="s">
        <v>188</v>
      </c>
      <c r="G36" s="36" t="s">
        <v>105</v>
      </c>
      <c r="H36" s="29">
        <v>0.05</v>
      </c>
      <c r="I36" s="60"/>
      <c r="J36" s="47"/>
      <c r="K36" s="47"/>
      <c r="L36" s="47"/>
      <c r="M36" s="47"/>
      <c r="N36" s="47"/>
      <c r="O36" s="47"/>
      <c r="P36" s="49">
        <v>0.5</v>
      </c>
      <c r="Q36" s="47"/>
      <c r="R36" s="47"/>
      <c r="S36" s="47"/>
      <c r="T36" s="47"/>
      <c r="U36" s="47"/>
      <c r="V36" s="47"/>
      <c r="W36" s="47"/>
      <c r="X36" s="47"/>
      <c r="Y36" s="47"/>
      <c r="Z36" s="49">
        <v>0.5</v>
      </c>
      <c r="AA36" s="47"/>
      <c r="AB36" s="49"/>
      <c r="AC36" s="47"/>
      <c r="AD36" s="47"/>
      <c r="AE36" s="47"/>
      <c r="AF36" s="47"/>
      <c r="AG36" s="47"/>
      <c r="AH36" s="29">
        <f t="shared" si="0"/>
        <v>1</v>
      </c>
      <c r="AI36" s="50">
        <v>45017</v>
      </c>
      <c r="AJ36" s="50">
        <v>45199</v>
      </c>
      <c r="AK36" s="36" t="s">
        <v>106</v>
      </c>
      <c r="AL36" s="36" t="s">
        <v>238</v>
      </c>
      <c r="AM36" s="36" t="s">
        <v>104</v>
      </c>
      <c r="AN36" s="25" t="s">
        <v>43</v>
      </c>
      <c r="AO36" s="25" t="s">
        <v>46</v>
      </c>
    </row>
    <row r="37" spans="1:41" s="28" customFormat="1" ht="76.5" x14ac:dyDescent="0.25">
      <c r="A37" s="36" t="s">
        <v>39</v>
      </c>
      <c r="B37" s="47" t="s">
        <v>40</v>
      </c>
      <c r="C37" s="51" t="s">
        <v>47</v>
      </c>
      <c r="D37" s="51" t="s">
        <v>47</v>
      </c>
      <c r="E37" s="51" t="s">
        <v>47</v>
      </c>
      <c r="F37" s="37" t="s">
        <v>188</v>
      </c>
      <c r="G37" s="36" t="s">
        <v>107</v>
      </c>
      <c r="H37" s="29">
        <v>0.05</v>
      </c>
      <c r="I37" s="60"/>
      <c r="J37" s="47"/>
      <c r="K37" s="47"/>
      <c r="L37" s="47"/>
      <c r="M37" s="47"/>
      <c r="N37" s="49">
        <v>0.25</v>
      </c>
      <c r="O37" s="47"/>
      <c r="P37" s="47"/>
      <c r="Q37" s="47"/>
      <c r="R37" s="47"/>
      <c r="S37" s="47"/>
      <c r="T37" s="49">
        <v>0.25</v>
      </c>
      <c r="U37" s="47"/>
      <c r="V37" s="47"/>
      <c r="W37" s="47"/>
      <c r="X37" s="47"/>
      <c r="Y37" s="47"/>
      <c r="Z37" s="49">
        <v>0.25</v>
      </c>
      <c r="AA37" s="47"/>
      <c r="AB37" s="47"/>
      <c r="AC37" s="47"/>
      <c r="AD37" s="47"/>
      <c r="AE37" s="47"/>
      <c r="AF37" s="49">
        <v>0.25</v>
      </c>
      <c r="AG37" s="47"/>
      <c r="AH37" s="29">
        <f t="shared" si="0"/>
        <v>1</v>
      </c>
      <c r="AI37" s="50">
        <v>44986</v>
      </c>
      <c r="AJ37" s="50">
        <v>45291</v>
      </c>
      <c r="AK37" s="36" t="s">
        <v>108</v>
      </c>
      <c r="AL37" s="36" t="s">
        <v>238</v>
      </c>
      <c r="AM37" s="36" t="s">
        <v>104</v>
      </c>
      <c r="AN37" s="25" t="s">
        <v>43</v>
      </c>
      <c r="AO37" s="25" t="s">
        <v>46</v>
      </c>
    </row>
    <row r="38" spans="1:41" s="28" customFormat="1" ht="88.5" customHeight="1" x14ac:dyDescent="0.25">
      <c r="A38" s="36" t="s">
        <v>39</v>
      </c>
      <c r="B38" s="47" t="s">
        <v>40</v>
      </c>
      <c r="C38" s="42" t="s">
        <v>47</v>
      </c>
      <c r="D38" s="42" t="s">
        <v>47</v>
      </c>
      <c r="E38" s="42" t="s">
        <v>47</v>
      </c>
      <c r="F38" s="37" t="s">
        <v>188</v>
      </c>
      <c r="G38" s="36" t="s">
        <v>177</v>
      </c>
      <c r="H38" s="29">
        <v>0.1</v>
      </c>
      <c r="I38" s="60"/>
      <c r="J38" s="36"/>
      <c r="K38" s="36"/>
      <c r="L38" s="36"/>
      <c r="M38" s="36"/>
      <c r="N38" s="36"/>
      <c r="O38" s="36"/>
      <c r="P38" s="36"/>
      <c r="Q38" s="36"/>
      <c r="R38" s="44">
        <v>0.2</v>
      </c>
      <c r="S38" s="36"/>
      <c r="T38" s="44">
        <v>0.2</v>
      </c>
      <c r="U38" s="36"/>
      <c r="V38" s="44">
        <v>0.2</v>
      </c>
      <c r="W38" s="36"/>
      <c r="X38" s="44">
        <v>0.2</v>
      </c>
      <c r="Y38" s="36"/>
      <c r="Z38" s="44">
        <v>0.2</v>
      </c>
      <c r="AA38" s="36"/>
      <c r="AB38" s="36"/>
      <c r="AC38" s="36"/>
      <c r="AD38" s="36"/>
      <c r="AE38" s="36"/>
      <c r="AF38" s="36"/>
      <c r="AG38" s="36"/>
      <c r="AH38" s="26">
        <f t="shared" si="0"/>
        <v>1</v>
      </c>
      <c r="AI38" s="41">
        <v>45047</v>
      </c>
      <c r="AJ38" s="41">
        <v>45199</v>
      </c>
      <c r="AK38" s="36" t="s">
        <v>178</v>
      </c>
      <c r="AL38" s="36" t="s">
        <v>238</v>
      </c>
      <c r="AM38" s="36" t="s">
        <v>104</v>
      </c>
      <c r="AN38" s="25" t="s">
        <v>43</v>
      </c>
      <c r="AO38" s="25" t="s">
        <v>46</v>
      </c>
    </row>
    <row r="39" spans="1:41" s="1" customFormat="1" ht="76.5" x14ac:dyDescent="0.25">
      <c r="A39" s="36" t="s">
        <v>39</v>
      </c>
      <c r="B39" s="47" t="s">
        <v>40</v>
      </c>
      <c r="C39" s="39" t="s">
        <v>47</v>
      </c>
      <c r="D39" s="39" t="s">
        <v>47</v>
      </c>
      <c r="E39" s="39" t="s">
        <v>47</v>
      </c>
      <c r="F39" s="37" t="s">
        <v>188</v>
      </c>
      <c r="G39" s="39" t="s">
        <v>181</v>
      </c>
      <c r="H39" s="29">
        <v>0.1</v>
      </c>
      <c r="I39" s="60"/>
      <c r="J39" s="39" t="s">
        <v>52</v>
      </c>
      <c r="K39" s="39" t="s">
        <v>52</v>
      </c>
      <c r="L39" s="45">
        <v>0.2</v>
      </c>
      <c r="M39" s="39" t="s">
        <v>52</v>
      </c>
      <c r="N39" s="45">
        <v>0.2</v>
      </c>
      <c r="O39" s="39" t="s">
        <v>52</v>
      </c>
      <c r="P39" s="45">
        <v>0.2</v>
      </c>
      <c r="Q39" s="39" t="s">
        <v>52</v>
      </c>
      <c r="R39" s="45">
        <v>0.2</v>
      </c>
      <c r="S39" s="39" t="s">
        <v>52</v>
      </c>
      <c r="T39" s="45">
        <v>0.2</v>
      </c>
      <c r="U39" s="39" t="s">
        <v>52</v>
      </c>
      <c r="V39" s="39" t="s">
        <v>52</v>
      </c>
      <c r="W39" s="39" t="s">
        <v>52</v>
      </c>
      <c r="X39" s="39" t="s">
        <v>52</v>
      </c>
      <c r="Y39" s="39" t="s">
        <v>52</v>
      </c>
      <c r="Z39" s="39" t="s">
        <v>52</v>
      </c>
      <c r="AA39" s="39" t="s">
        <v>52</v>
      </c>
      <c r="AB39" s="39" t="s">
        <v>52</v>
      </c>
      <c r="AC39" s="39" t="s">
        <v>52</v>
      </c>
      <c r="AD39" s="39" t="s">
        <v>52</v>
      </c>
      <c r="AE39" s="39" t="s">
        <v>52</v>
      </c>
      <c r="AF39" s="39" t="s">
        <v>52</v>
      </c>
      <c r="AG39" s="39" t="s">
        <v>52</v>
      </c>
      <c r="AH39" s="45">
        <v>1</v>
      </c>
      <c r="AI39" s="46">
        <v>44958</v>
      </c>
      <c r="AJ39" s="46">
        <v>45107</v>
      </c>
      <c r="AK39" s="39" t="s">
        <v>182</v>
      </c>
      <c r="AL39" s="36" t="s">
        <v>238</v>
      </c>
      <c r="AM39" s="36" t="s">
        <v>104</v>
      </c>
      <c r="AN39" s="39" t="s">
        <v>43</v>
      </c>
      <c r="AO39" s="39" t="s">
        <v>46</v>
      </c>
    </row>
    <row r="40" spans="1:41" s="28" customFormat="1" ht="103.5" customHeight="1" x14ac:dyDescent="0.25">
      <c r="A40" s="36" t="s">
        <v>39</v>
      </c>
      <c r="B40" s="47" t="s">
        <v>40</v>
      </c>
      <c r="C40" s="51" t="s">
        <v>47</v>
      </c>
      <c r="D40" s="51" t="s">
        <v>47</v>
      </c>
      <c r="E40" s="51" t="s">
        <v>47</v>
      </c>
      <c r="F40" s="37" t="s">
        <v>199</v>
      </c>
      <c r="G40" s="36" t="s">
        <v>146</v>
      </c>
      <c r="H40" s="31">
        <v>0.04</v>
      </c>
      <c r="I40" s="60"/>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row>
    <row r="41" spans="1:41" s="1" customFormat="1" ht="88.5" customHeight="1" x14ac:dyDescent="0.25">
      <c r="A41" s="36" t="s">
        <v>39</v>
      </c>
      <c r="B41" s="47" t="s">
        <v>40</v>
      </c>
      <c r="C41" s="51" t="s">
        <v>47</v>
      </c>
      <c r="D41" s="51" t="s">
        <v>47</v>
      </c>
      <c r="E41" s="51" t="s">
        <v>47</v>
      </c>
      <c r="F41" s="37" t="s">
        <v>199</v>
      </c>
      <c r="G41" s="36" t="s">
        <v>207</v>
      </c>
      <c r="H41" s="31">
        <v>0.04</v>
      </c>
      <c r="I41" s="60"/>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row>
    <row r="42" spans="1:41" ht="98.25" customHeight="1" x14ac:dyDescent="0.25">
      <c r="A42" s="36" t="s">
        <v>39</v>
      </c>
      <c r="B42" s="47" t="s">
        <v>40</v>
      </c>
      <c r="C42" s="51" t="s">
        <v>47</v>
      </c>
      <c r="D42" s="51" t="s">
        <v>47</v>
      </c>
      <c r="E42" s="51" t="s">
        <v>47</v>
      </c>
      <c r="F42" s="37" t="s">
        <v>199</v>
      </c>
      <c r="G42" s="36" t="s">
        <v>150</v>
      </c>
      <c r="H42" s="31">
        <v>0.04</v>
      </c>
      <c r="I42" s="60"/>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row>
    <row r="43" spans="1:41" s="28" customFormat="1" ht="94.5" customHeight="1" x14ac:dyDescent="0.25">
      <c r="A43" s="36" t="s">
        <v>39</v>
      </c>
      <c r="B43" s="47" t="s">
        <v>40</v>
      </c>
      <c r="C43" s="51" t="s">
        <v>47</v>
      </c>
      <c r="D43" s="51" t="s">
        <v>47</v>
      </c>
      <c r="E43" s="51" t="s">
        <v>47</v>
      </c>
      <c r="F43" s="37" t="s">
        <v>189</v>
      </c>
      <c r="G43" s="36" t="s">
        <v>109</v>
      </c>
      <c r="H43" s="29">
        <v>0.05</v>
      </c>
      <c r="I43" s="60"/>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row>
    <row r="44" spans="1:41" s="28" customFormat="1" ht="91.5" customHeight="1" x14ac:dyDescent="0.25">
      <c r="A44" s="36" t="s">
        <v>39</v>
      </c>
      <c r="B44" s="47" t="s">
        <v>40</v>
      </c>
      <c r="C44" s="51" t="s">
        <v>47</v>
      </c>
      <c r="D44" s="51" t="s">
        <v>47</v>
      </c>
      <c r="E44" s="51" t="s">
        <v>47</v>
      </c>
      <c r="F44" s="37" t="s">
        <v>189</v>
      </c>
      <c r="G44" s="36" t="s">
        <v>110</v>
      </c>
      <c r="H44" s="29">
        <v>0.05</v>
      </c>
      <c r="I44" s="60"/>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row>
    <row r="45" spans="1:41" s="28" customFormat="1" ht="108" customHeight="1" x14ac:dyDescent="0.25">
      <c r="A45" s="36" t="s">
        <v>39</v>
      </c>
      <c r="B45" s="47" t="s">
        <v>40</v>
      </c>
      <c r="C45" s="51" t="s">
        <v>47</v>
      </c>
      <c r="D45" s="51" t="s">
        <v>47</v>
      </c>
      <c r="E45" s="51" t="s">
        <v>47</v>
      </c>
      <c r="F45" s="37" t="s">
        <v>189</v>
      </c>
      <c r="G45" s="36" t="s">
        <v>112</v>
      </c>
      <c r="H45" s="29">
        <v>0.05</v>
      </c>
      <c r="I45" s="60"/>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row>
    <row r="46" spans="1:41" ht="96.75" customHeight="1" x14ac:dyDescent="0.25">
      <c r="A46" s="36" t="s">
        <v>39</v>
      </c>
      <c r="B46" s="47" t="s">
        <v>40</v>
      </c>
      <c r="C46" s="51" t="s">
        <v>47</v>
      </c>
      <c r="D46" s="51" t="s">
        <v>47</v>
      </c>
      <c r="E46" s="51" t="s">
        <v>47</v>
      </c>
      <c r="F46" s="37" t="s">
        <v>196</v>
      </c>
      <c r="G46" s="36" t="s">
        <v>208</v>
      </c>
      <c r="H46" s="29">
        <v>0.03</v>
      </c>
      <c r="I46" s="60"/>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row>
    <row r="47" spans="1:41" ht="102.75" customHeight="1" x14ac:dyDescent="0.25">
      <c r="A47" s="36" t="s">
        <v>39</v>
      </c>
      <c r="B47" s="47" t="s">
        <v>40</v>
      </c>
      <c r="C47" s="51" t="s">
        <v>47</v>
      </c>
      <c r="D47" s="51" t="s">
        <v>47</v>
      </c>
      <c r="E47" s="51" t="s">
        <v>47</v>
      </c>
      <c r="F47" s="37" t="s">
        <v>196</v>
      </c>
      <c r="G47" s="36" t="s">
        <v>136</v>
      </c>
      <c r="H47" s="29">
        <v>0.05</v>
      </c>
      <c r="I47" s="60"/>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row>
    <row r="48" spans="1:41" s="28" customFormat="1" ht="101.25" customHeight="1" x14ac:dyDescent="0.25">
      <c r="A48" s="36" t="s">
        <v>39</v>
      </c>
      <c r="B48" s="47" t="s">
        <v>40</v>
      </c>
      <c r="C48" s="51" t="s">
        <v>47</v>
      </c>
      <c r="D48" s="51" t="s">
        <v>47</v>
      </c>
      <c r="E48" s="51" t="s">
        <v>47</v>
      </c>
      <c r="F48" s="37" t="s">
        <v>196</v>
      </c>
      <c r="G48" s="36" t="s">
        <v>138</v>
      </c>
      <c r="H48" s="31">
        <v>0.05</v>
      </c>
      <c r="I48" s="60"/>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row>
    <row r="49" spans="1:116" ht="115.5" customHeight="1" x14ac:dyDescent="0.25">
      <c r="A49" s="36" t="s">
        <v>39</v>
      </c>
      <c r="B49" s="47" t="s">
        <v>59</v>
      </c>
      <c r="C49" s="51" t="s">
        <v>47</v>
      </c>
      <c r="D49" s="47" t="s">
        <v>47</v>
      </c>
      <c r="E49" s="47" t="s">
        <v>47</v>
      </c>
      <c r="F49" s="37" t="s">
        <v>271</v>
      </c>
      <c r="G49" s="36" t="s">
        <v>94</v>
      </c>
      <c r="H49" s="31">
        <v>0.1</v>
      </c>
      <c r="I49" s="61"/>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2">J49+L49+N49+P49+R49+T49+V49+X49+Z49+AB49+AD49+AF49</f>
        <v>1</v>
      </c>
      <c r="AI49" s="50">
        <v>45017</v>
      </c>
      <c r="AJ49" s="50">
        <v>45230</v>
      </c>
      <c r="AK49" s="36" t="s">
        <v>95</v>
      </c>
      <c r="AL49" s="36" t="s">
        <v>96</v>
      </c>
      <c r="AM49" s="36" t="s">
        <v>57</v>
      </c>
      <c r="AN49" s="36" t="s">
        <v>58</v>
      </c>
      <c r="AO49" s="36" t="s">
        <v>58</v>
      </c>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row>
    <row r="50" spans="1:116" ht="93.75" customHeight="1" x14ac:dyDescent="0.25">
      <c r="A50" s="36" t="s">
        <v>39</v>
      </c>
      <c r="B50" s="47" t="s">
        <v>40</v>
      </c>
      <c r="C50" s="51" t="s">
        <v>47</v>
      </c>
      <c r="D50" s="51" t="s">
        <v>47</v>
      </c>
      <c r="E50" s="51" t="s">
        <v>47</v>
      </c>
      <c r="F50" s="38" t="s">
        <v>197</v>
      </c>
      <c r="G50" s="36" t="s">
        <v>217</v>
      </c>
      <c r="H50" s="31">
        <v>0.5</v>
      </c>
      <c r="I50" s="56">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3">+J50+L50+N50+P50+R50+T50+V50+X50+Z50+AB50+AD50+AF50</f>
        <v>1</v>
      </c>
      <c r="AI50" s="50">
        <v>44928</v>
      </c>
      <c r="AJ50" s="48">
        <v>44957</v>
      </c>
      <c r="AK50" s="37" t="s">
        <v>255</v>
      </c>
      <c r="AL50" s="37" t="s">
        <v>73</v>
      </c>
      <c r="AM50" s="37" t="s">
        <v>80</v>
      </c>
      <c r="AN50" s="25" t="s">
        <v>74</v>
      </c>
      <c r="AO50" s="25" t="s">
        <v>46</v>
      </c>
    </row>
    <row r="51" spans="1:116" ht="90.75" customHeight="1" x14ac:dyDescent="0.25">
      <c r="A51" s="36" t="s">
        <v>39</v>
      </c>
      <c r="B51" s="47" t="s">
        <v>40</v>
      </c>
      <c r="C51" s="51" t="s">
        <v>47</v>
      </c>
      <c r="D51" s="51" t="s">
        <v>47</v>
      </c>
      <c r="E51" s="51" t="s">
        <v>47</v>
      </c>
      <c r="F51" s="38" t="s">
        <v>213</v>
      </c>
      <c r="G51" s="36" t="s">
        <v>214</v>
      </c>
      <c r="H51" s="31">
        <v>0.5</v>
      </c>
      <c r="I51" s="58"/>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row>
    <row r="52" spans="1:116" ht="105" x14ac:dyDescent="0.25">
      <c r="A52" s="36" t="s">
        <v>39</v>
      </c>
      <c r="B52" s="47" t="s">
        <v>59</v>
      </c>
      <c r="C52" s="42" t="s">
        <v>47</v>
      </c>
      <c r="D52" s="36" t="s">
        <v>47</v>
      </c>
      <c r="E52" s="36" t="s">
        <v>47</v>
      </c>
      <c r="F52" s="37" t="s">
        <v>202</v>
      </c>
      <c r="G52" s="42" t="s">
        <v>179</v>
      </c>
      <c r="H52" s="31">
        <v>0.3</v>
      </c>
      <c r="I52" s="54">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 t="shared" ref="AH52" si="4">J52+L52+N52+P52+R52+T52+V52+X52+Z52+AB52+AD52+AF52</f>
        <v>1</v>
      </c>
      <c r="AI52" s="48">
        <v>45078</v>
      </c>
      <c r="AJ52" s="50">
        <v>45230</v>
      </c>
      <c r="AK52" s="42" t="s">
        <v>180</v>
      </c>
      <c r="AL52" s="36" t="s">
        <v>234</v>
      </c>
      <c r="AM52" s="36" t="s">
        <v>239</v>
      </c>
      <c r="AN52" s="36" t="s">
        <v>42</v>
      </c>
      <c r="AO52" s="25" t="s">
        <v>43</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80" x14ac:dyDescent="0.25">
      <c r="A53" s="36" t="s">
        <v>39</v>
      </c>
      <c r="B53" s="47" t="s">
        <v>59</v>
      </c>
      <c r="C53" s="51" t="s">
        <v>47</v>
      </c>
      <c r="D53" s="47" t="s">
        <v>47</v>
      </c>
      <c r="E53" s="47" t="s">
        <v>47</v>
      </c>
      <c r="F53" s="37" t="s">
        <v>202</v>
      </c>
      <c r="G53" s="36" t="s">
        <v>162</v>
      </c>
      <c r="H53" s="31">
        <v>0.05</v>
      </c>
      <c r="I53" s="55"/>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65" x14ac:dyDescent="0.25">
      <c r="A54" s="36" t="s">
        <v>39</v>
      </c>
      <c r="B54" s="47" t="s">
        <v>59</v>
      </c>
      <c r="C54" s="51" t="s">
        <v>47</v>
      </c>
      <c r="D54" s="47" t="s">
        <v>47</v>
      </c>
      <c r="E54" s="47" t="s">
        <v>47</v>
      </c>
      <c r="F54" s="37" t="s">
        <v>202</v>
      </c>
      <c r="G54" s="36" t="s">
        <v>165</v>
      </c>
      <c r="H54" s="31">
        <v>0.05</v>
      </c>
      <c r="I54" s="55"/>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5">J54+L54+N54+P54+R54+T54+V54+X54+Z54+AB54+AD54+AF54</f>
        <v>0.99999999999999978</v>
      </c>
      <c r="AI54" s="50">
        <v>44939</v>
      </c>
      <c r="AJ54" s="50">
        <v>45290</v>
      </c>
      <c r="AK54" s="36" t="s">
        <v>163</v>
      </c>
      <c r="AL54" s="36" t="s">
        <v>67</v>
      </c>
      <c r="AM54" s="36" t="s">
        <v>242</v>
      </c>
      <c r="AN54" s="36" t="s">
        <v>242</v>
      </c>
      <c r="AO54" s="36" t="s">
        <v>56</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65" x14ac:dyDescent="0.25">
      <c r="A55" s="36" t="s">
        <v>39</v>
      </c>
      <c r="B55" s="47" t="s">
        <v>59</v>
      </c>
      <c r="C55" s="51" t="s">
        <v>47</v>
      </c>
      <c r="D55" s="47" t="s">
        <v>47</v>
      </c>
      <c r="E55" s="47" t="s">
        <v>47</v>
      </c>
      <c r="F55" s="37" t="s">
        <v>202</v>
      </c>
      <c r="G55" s="36" t="s">
        <v>166</v>
      </c>
      <c r="H55" s="31">
        <v>0.05</v>
      </c>
      <c r="I55" s="55"/>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73</v>
      </c>
      <c r="AM55" s="36" t="s">
        <v>167</v>
      </c>
      <c r="AN55" s="37" t="s">
        <v>244</v>
      </c>
      <c r="AO55" s="36" t="s">
        <v>74</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65" x14ac:dyDescent="0.25">
      <c r="A56" s="36" t="s">
        <v>39</v>
      </c>
      <c r="B56" s="47" t="s">
        <v>59</v>
      </c>
      <c r="C56" s="51" t="s">
        <v>47</v>
      </c>
      <c r="D56" s="47" t="s">
        <v>47</v>
      </c>
      <c r="E56" s="47" t="s">
        <v>47</v>
      </c>
      <c r="F56" s="37" t="s">
        <v>202</v>
      </c>
      <c r="G56" s="36" t="s">
        <v>168</v>
      </c>
      <c r="H56" s="31">
        <v>0.02</v>
      </c>
      <c r="I56" s="55"/>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42" t="s">
        <v>68</v>
      </c>
      <c r="AM56" s="42" t="s">
        <v>269</v>
      </c>
      <c r="AN56" s="36" t="s">
        <v>169</v>
      </c>
      <c r="AO56" s="36" t="s">
        <v>56</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80" x14ac:dyDescent="0.25">
      <c r="A57" s="36" t="s">
        <v>39</v>
      </c>
      <c r="B57" s="47" t="s">
        <v>59</v>
      </c>
      <c r="C57" s="51" t="s">
        <v>47</v>
      </c>
      <c r="D57" s="47" t="s">
        <v>47</v>
      </c>
      <c r="E57" s="47" t="s">
        <v>47</v>
      </c>
      <c r="F57" s="37" t="s">
        <v>202</v>
      </c>
      <c r="G57" s="36" t="s">
        <v>170</v>
      </c>
      <c r="H57" s="31">
        <v>0.02</v>
      </c>
      <c r="I57" s="55"/>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69</v>
      </c>
      <c r="AM57" s="42" t="s">
        <v>70</v>
      </c>
      <c r="AN57" s="36" t="s">
        <v>246</v>
      </c>
      <c r="AO57" s="36" t="s">
        <v>56</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34.1" customHeight="1" x14ac:dyDescent="0.25">
      <c r="A58" s="36" t="s">
        <v>39</v>
      </c>
      <c r="B58" s="47" t="s">
        <v>59</v>
      </c>
      <c r="C58" s="51" t="s">
        <v>47</v>
      </c>
      <c r="D58" s="47" t="s">
        <v>47</v>
      </c>
      <c r="E58" s="47" t="s">
        <v>47</v>
      </c>
      <c r="F58" s="37" t="s">
        <v>202</v>
      </c>
      <c r="G58" s="36" t="s">
        <v>171</v>
      </c>
      <c r="H58" s="31">
        <v>0.05</v>
      </c>
      <c r="I58" s="55"/>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71</v>
      </c>
      <c r="AM58" s="36" t="s">
        <v>243</v>
      </c>
      <c r="AN58" s="25" t="s">
        <v>72</v>
      </c>
      <c r="AO58" s="36" t="s">
        <v>56</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65" x14ac:dyDescent="0.25">
      <c r="A59" s="36" t="s">
        <v>39</v>
      </c>
      <c r="B59" s="47" t="s">
        <v>59</v>
      </c>
      <c r="C59" s="51" t="s">
        <v>47</v>
      </c>
      <c r="D59" s="47" t="s">
        <v>47</v>
      </c>
      <c r="E59" s="47" t="s">
        <v>47</v>
      </c>
      <c r="F59" s="37" t="s">
        <v>202</v>
      </c>
      <c r="G59" s="36" t="s">
        <v>172</v>
      </c>
      <c r="H59" s="31">
        <v>0.02</v>
      </c>
      <c r="I59" s="55"/>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173</v>
      </c>
      <c r="AM59" s="36" t="s">
        <v>60</v>
      </c>
      <c r="AN59" s="25" t="s">
        <v>245</v>
      </c>
      <c r="AO59" s="25" t="s">
        <v>63</v>
      </c>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56" customHeight="1" x14ac:dyDescent="0.25">
      <c r="A60" s="36" t="s">
        <v>39</v>
      </c>
      <c r="B60" s="47" t="s">
        <v>59</v>
      </c>
      <c r="C60" s="51" t="s">
        <v>47</v>
      </c>
      <c r="D60" s="47" t="s">
        <v>47</v>
      </c>
      <c r="E60" s="47" t="s">
        <v>47</v>
      </c>
      <c r="F60" s="37" t="s">
        <v>202</v>
      </c>
      <c r="G60" s="36" t="s">
        <v>174</v>
      </c>
      <c r="H60" s="31">
        <v>0.02</v>
      </c>
      <c r="I60" s="55"/>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64</v>
      </c>
      <c r="AM60" s="37" t="s">
        <v>65</v>
      </c>
      <c r="AN60" s="36" t="s">
        <v>66</v>
      </c>
      <c r="AO60" s="25" t="s">
        <v>63</v>
      </c>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1:116" ht="150" x14ac:dyDescent="0.25">
      <c r="A61" s="36" t="s">
        <v>39</v>
      </c>
      <c r="B61" s="47" t="s">
        <v>59</v>
      </c>
      <c r="C61" s="51" t="s">
        <v>47</v>
      </c>
      <c r="D61" s="47" t="s">
        <v>47</v>
      </c>
      <c r="E61" s="47" t="s">
        <v>47</v>
      </c>
      <c r="F61" s="37" t="s">
        <v>202</v>
      </c>
      <c r="G61" s="36" t="s">
        <v>175</v>
      </c>
      <c r="H61" s="31">
        <v>0.02</v>
      </c>
      <c r="I61" s="55"/>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5"/>
        <v>0.99999999999999978</v>
      </c>
      <c r="AI61" s="50">
        <v>44939</v>
      </c>
      <c r="AJ61" s="50">
        <v>45290</v>
      </c>
      <c r="AK61" s="36" t="s">
        <v>163</v>
      </c>
      <c r="AL61" s="36" t="s">
        <v>61</v>
      </c>
      <c r="AM61" s="36" t="s">
        <v>62</v>
      </c>
      <c r="AN61" s="36" t="s">
        <v>63</v>
      </c>
      <c r="AO61" s="25" t="s">
        <v>63</v>
      </c>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row>
    <row r="62" spans="1:116" ht="126" customHeight="1" x14ac:dyDescent="0.25">
      <c r="A62" s="36" t="s">
        <v>39</v>
      </c>
      <c r="B62" s="47" t="s">
        <v>40</v>
      </c>
      <c r="C62" s="51" t="s">
        <v>47</v>
      </c>
      <c r="D62" s="51" t="s">
        <v>47</v>
      </c>
      <c r="E62" s="51" t="s">
        <v>47</v>
      </c>
      <c r="F62" s="38" t="s">
        <v>201</v>
      </c>
      <c r="G62" s="36" t="s">
        <v>153</v>
      </c>
      <c r="H62" s="31">
        <v>0.1</v>
      </c>
      <c r="I62" s="55"/>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5" si="6">+J62+L62+N62+P62+R62+T62+V62+X62+Z62+AB62+AD62+AF62</f>
        <v>1</v>
      </c>
      <c r="AI62" s="53">
        <v>45200</v>
      </c>
      <c r="AJ62" s="53">
        <v>45260</v>
      </c>
      <c r="AK62" s="37" t="s">
        <v>154</v>
      </c>
      <c r="AL62" s="36" t="s">
        <v>234</v>
      </c>
      <c r="AM62" s="36" t="s">
        <v>239</v>
      </c>
      <c r="AN62" s="25" t="s">
        <v>43</v>
      </c>
      <c r="AO62" s="25" t="s">
        <v>46</v>
      </c>
    </row>
    <row r="63" spans="1:116" ht="102" customHeight="1" x14ac:dyDescent="0.25">
      <c r="A63" s="36" t="s">
        <v>39</v>
      </c>
      <c r="B63" s="47" t="s">
        <v>40</v>
      </c>
      <c r="C63" s="51" t="s">
        <v>47</v>
      </c>
      <c r="D63" s="51" t="s">
        <v>47</v>
      </c>
      <c r="E63" s="51" t="s">
        <v>47</v>
      </c>
      <c r="F63" s="37" t="s">
        <v>218</v>
      </c>
      <c r="G63" s="36" t="s">
        <v>121</v>
      </c>
      <c r="H63" s="29">
        <v>0.1</v>
      </c>
      <c r="I63" s="55"/>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6"/>
        <v>0.99999999999999978</v>
      </c>
      <c r="AI63" s="50">
        <v>44928</v>
      </c>
      <c r="AJ63" s="48">
        <v>45291</v>
      </c>
      <c r="AK63" s="36" t="s">
        <v>122</v>
      </c>
      <c r="AL63" s="37" t="s">
        <v>235</v>
      </c>
      <c r="AM63" s="25" t="s">
        <v>248</v>
      </c>
      <c r="AN63" s="25" t="s">
        <v>247</v>
      </c>
      <c r="AO63" s="25" t="s">
        <v>46</v>
      </c>
    </row>
    <row r="64" spans="1:116" ht="102" customHeight="1" x14ac:dyDescent="0.25">
      <c r="A64" s="36" t="s">
        <v>39</v>
      </c>
      <c r="B64" s="47" t="s">
        <v>40</v>
      </c>
      <c r="C64" s="51" t="s">
        <v>47</v>
      </c>
      <c r="D64" s="51" t="s">
        <v>47</v>
      </c>
      <c r="E64" s="51" t="s">
        <v>47</v>
      </c>
      <c r="F64" s="37" t="s">
        <v>219</v>
      </c>
      <c r="G64" s="36" t="s">
        <v>228</v>
      </c>
      <c r="H64" s="29">
        <v>0.1</v>
      </c>
      <c r="I64" s="55"/>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6"/>
        <v>0.99990000000000001</v>
      </c>
      <c r="AI64" s="50">
        <v>45017</v>
      </c>
      <c r="AJ64" s="48">
        <v>45291</v>
      </c>
      <c r="AK64" s="36" t="s">
        <v>257</v>
      </c>
      <c r="AL64" s="37" t="s">
        <v>258</v>
      </c>
      <c r="AM64" s="25" t="s">
        <v>259</v>
      </c>
      <c r="AN64" s="25" t="s">
        <v>43</v>
      </c>
      <c r="AO64" s="25" t="s">
        <v>46</v>
      </c>
    </row>
    <row r="65" spans="1:41" ht="102" customHeight="1" x14ac:dyDescent="0.25">
      <c r="A65" s="36" t="s">
        <v>39</v>
      </c>
      <c r="B65" s="47" t="s">
        <v>40</v>
      </c>
      <c r="C65" s="51" t="s">
        <v>47</v>
      </c>
      <c r="D65" s="51" t="s">
        <v>47</v>
      </c>
      <c r="E65" s="51" t="s">
        <v>47</v>
      </c>
      <c r="F65" s="37" t="s">
        <v>220</v>
      </c>
      <c r="G65" s="36" t="s">
        <v>260</v>
      </c>
      <c r="H65" s="29">
        <v>0.1</v>
      </c>
      <c r="I65" s="55"/>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6"/>
        <v>1</v>
      </c>
      <c r="AI65" s="50">
        <v>45261</v>
      </c>
      <c r="AJ65" s="48">
        <v>45291</v>
      </c>
      <c r="AK65" s="36" t="s">
        <v>261</v>
      </c>
      <c r="AL65" s="36" t="s">
        <v>234</v>
      </c>
      <c r="AM65" s="36" t="s">
        <v>239</v>
      </c>
      <c r="AN65" s="25" t="s">
        <v>43</v>
      </c>
      <c r="AO65" s="25" t="s">
        <v>46</v>
      </c>
    </row>
    <row r="66" spans="1:41" ht="102" customHeight="1" x14ac:dyDescent="0.25">
      <c r="A66" s="36" t="s">
        <v>39</v>
      </c>
      <c r="B66" s="47" t="s">
        <v>40</v>
      </c>
      <c r="C66" s="51" t="s">
        <v>47</v>
      </c>
      <c r="D66" s="51" t="s">
        <v>47</v>
      </c>
      <c r="E66" s="51" t="s">
        <v>47</v>
      </c>
      <c r="F66" s="37" t="s">
        <v>221</v>
      </c>
      <c r="G66" s="36" t="s">
        <v>229</v>
      </c>
      <c r="H66" s="29">
        <v>0.5</v>
      </c>
      <c r="I66" s="56">
        <f>+H66+H67</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6"/>
        <v>1</v>
      </c>
      <c r="AI66" s="50">
        <v>45047</v>
      </c>
      <c r="AJ66" s="48">
        <v>45107</v>
      </c>
      <c r="AK66" s="36" t="s">
        <v>262</v>
      </c>
      <c r="AL66" s="37" t="s">
        <v>44</v>
      </c>
      <c r="AM66" s="25" t="s">
        <v>268</v>
      </c>
      <c r="AN66" s="25" t="s">
        <v>45</v>
      </c>
      <c r="AO66" s="25" t="s">
        <v>46</v>
      </c>
    </row>
    <row r="67" spans="1:41" ht="102" customHeight="1" x14ac:dyDescent="0.25">
      <c r="A67" s="36" t="s">
        <v>39</v>
      </c>
      <c r="B67" s="47" t="s">
        <v>40</v>
      </c>
      <c r="C67" s="51" t="s">
        <v>47</v>
      </c>
      <c r="D67" s="51" t="s">
        <v>47</v>
      </c>
      <c r="E67" s="51" t="s">
        <v>47</v>
      </c>
      <c r="F67" s="37" t="s">
        <v>222</v>
      </c>
      <c r="G67" s="36" t="s">
        <v>230</v>
      </c>
      <c r="H67" s="29">
        <v>0.5</v>
      </c>
      <c r="I67" s="57"/>
      <c r="J67" s="29"/>
      <c r="K67" s="29"/>
      <c r="L67" s="29"/>
      <c r="M67" s="29"/>
      <c r="N67" s="29"/>
      <c r="O67" s="29"/>
      <c r="P67" s="29"/>
      <c r="Q67" s="29"/>
      <c r="R67" s="29"/>
      <c r="S67" s="29"/>
      <c r="T67" s="29"/>
      <c r="U67" s="29"/>
      <c r="V67" s="29">
        <v>0.5</v>
      </c>
      <c r="W67" s="29"/>
      <c r="X67" s="29"/>
      <c r="Y67" s="29"/>
      <c r="Z67" s="29"/>
      <c r="AA67" s="29"/>
      <c r="AB67" s="29"/>
      <c r="AC67" s="29"/>
      <c r="AD67" s="29">
        <v>0.5</v>
      </c>
      <c r="AE67" s="29"/>
      <c r="AF67" s="29"/>
      <c r="AG67" s="29"/>
      <c r="AH67" s="29">
        <f t="shared" si="6"/>
        <v>1</v>
      </c>
      <c r="AI67" s="50">
        <v>45108</v>
      </c>
      <c r="AJ67" s="48">
        <v>45260</v>
      </c>
      <c r="AK67" s="36" t="s">
        <v>263</v>
      </c>
      <c r="AL67" s="37" t="s">
        <v>75</v>
      </c>
      <c r="AM67" s="25" t="s">
        <v>77</v>
      </c>
      <c r="AN67" s="25" t="s">
        <v>63</v>
      </c>
      <c r="AO67" s="25" t="s">
        <v>46</v>
      </c>
    </row>
    <row r="68" spans="1:41" ht="77.25" x14ac:dyDescent="0.25">
      <c r="A68" s="36" t="s">
        <v>39</v>
      </c>
      <c r="B68" s="47" t="s">
        <v>40</v>
      </c>
      <c r="C68" s="51" t="s">
        <v>47</v>
      </c>
      <c r="D68" s="51" t="s">
        <v>47</v>
      </c>
      <c r="E68" s="51" t="s">
        <v>47</v>
      </c>
      <c r="F68" s="37" t="s">
        <v>187</v>
      </c>
      <c r="G68" s="36" t="s">
        <v>97</v>
      </c>
      <c r="H68" s="31">
        <v>0.1</v>
      </c>
      <c r="I68" s="56">
        <f>+H68+H69+H70+H71+H72+H73+H74+H75</f>
        <v>0.99999999999999989</v>
      </c>
      <c r="J68" s="29"/>
      <c r="K68" s="29"/>
      <c r="L68" s="29"/>
      <c r="M68" s="29"/>
      <c r="N68" s="29">
        <v>0.5</v>
      </c>
      <c r="O68" s="29"/>
      <c r="P68" s="29">
        <v>0.5</v>
      </c>
      <c r="Q68" s="29"/>
      <c r="R68" s="29"/>
      <c r="S68" s="29"/>
      <c r="T68" s="29"/>
      <c r="U68" s="29"/>
      <c r="V68" s="29"/>
      <c r="W68" s="29"/>
      <c r="X68" s="29"/>
      <c r="Y68" s="29"/>
      <c r="Z68" s="29"/>
      <c r="AA68" s="29"/>
      <c r="AB68" s="29"/>
      <c r="AC68" s="29"/>
      <c r="AD68" s="29"/>
      <c r="AE68" s="29"/>
      <c r="AF68" s="29"/>
      <c r="AG68" s="29"/>
      <c r="AH68" s="29">
        <f t="shared" si="6"/>
        <v>1</v>
      </c>
      <c r="AI68" s="50">
        <v>44986</v>
      </c>
      <c r="AJ68" s="48">
        <v>45046</v>
      </c>
      <c r="AK68" s="36" t="s">
        <v>98</v>
      </c>
      <c r="AL68" s="37" t="s">
        <v>41</v>
      </c>
      <c r="AM68" s="37" t="s">
        <v>241</v>
      </c>
      <c r="AN68" s="25" t="s">
        <v>43</v>
      </c>
      <c r="AO68" s="25" t="s">
        <v>46</v>
      </c>
    </row>
    <row r="69" spans="1:41" ht="77.25" x14ac:dyDescent="0.25">
      <c r="A69" s="36" t="s">
        <v>39</v>
      </c>
      <c r="B69" s="47" t="s">
        <v>40</v>
      </c>
      <c r="C69" s="51" t="s">
        <v>47</v>
      </c>
      <c r="D69" s="51" t="s">
        <v>47</v>
      </c>
      <c r="E69" s="51" t="s">
        <v>47</v>
      </c>
      <c r="F69" s="37" t="s">
        <v>187</v>
      </c>
      <c r="G69" s="36" t="s">
        <v>205</v>
      </c>
      <c r="H69" s="31">
        <v>0.1</v>
      </c>
      <c r="I69" s="58"/>
      <c r="J69" s="29"/>
      <c r="K69" s="29"/>
      <c r="L69" s="29">
        <v>1</v>
      </c>
      <c r="M69" s="29"/>
      <c r="N69" s="29"/>
      <c r="O69" s="29"/>
      <c r="P69" s="29"/>
      <c r="Q69" s="29"/>
      <c r="R69" s="29"/>
      <c r="S69" s="29"/>
      <c r="T69" s="29"/>
      <c r="U69" s="29"/>
      <c r="V69" s="29"/>
      <c r="W69" s="29"/>
      <c r="X69" s="29"/>
      <c r="Y69" s="29"/>
      <c r="Z69" s="29"/>
      <c r="AA69" s="29"/>
      <c r="AB69" s="29"/>
      <c r="AC69" s="29"/>
      <c r="AD69" s="29"/>
      <c r="AE69" s="29"/>
      <c r="AF69" s="29"/>
      <c r="AG69" s="29"/>
      <c r="AH69" s="29">
        <f t="shared" si="6"/>
        <v>1</v>
      </c>
      <c r="AI69" s="50">
        <v>44958</v>
      </c>
      <c r="AJ69" s="48">
        <v>44985</v>
      </c>
      <c r="AK69" s="36" t="s">
        <v>100</v>
      </c>
      <c r="AL69" s="37" t="s">
        <v>41</v>
      </c>
      <c r="AM69" s="37" t="s">
        <v>241</v>
      </c>
      <c r="AN69" s="25" t="s">
        <v>43</v>
      </c>
      <c r="AO69" s="25" t="s">
        <v>46</v>
      </c>
    </row>
    <row r="70" spans="1:41" ht="77.25" x14ac:dyDescent="0.25">
      <c r="A70" s="36" t="s">
        <v>39</v>
      </c>
      <c r="B70" s="47" t="s">
        <v>40</v>
      </c>
      <c r="C70" s="51" t="s">
        <v>47</v>
      </c>
      <c r="D70" s="51" t="s">
        <v>47</v>
      </c>
      <c r="E70" s="51" t="s">
        <v>47</v>
      </c>
      <c r="F70" s="37" t="s">
        <v>187</v>
      </c>
      <c r="G70" s="36" t="s">
        <v>206</v>
      </c>
      <c r="H70" s="31">
        <v>0.1</v>
      </c>
      <c r="I70" s="58"/>
      <c r="J70" s="29"/>
      <c r="K70" s="29"/>
      <c r="L70" s="29">
        <v>0.15</v>
      </c>
      <c r="M70" s="29"/>
      <c r="N70" s="29"/>
      <c r="O70" s="29"/>
      <c r="P70" s="29">
        <v>0.15</v>
      </c>
      <c r="Q70" s="29"/>
      <c r="R70" s="29"/>
      <c r="S70" s="29"/>
      <c r="T70" s="29">
        <v>0.15</v>
      </c>
      <c r="U70" s="29"/>
      <c r="V70" s="29"/>
      <c r="W70" s="29"/>
      <c r="X70" s="29">
        <v>0.15</v>
      </c>
      <c r="Y70" s="29"/>
      <c r="Z70" s="29"/>
      <c r="AA70" s="29"/>
      <c r="AB70" s="29">
        <v>0.15</v>
      </c>
      <c r="AC70" s="29"/>
      <c r="AD70" s="29"/>
      <c r="AE70" s="29"/>
      <c r="AF70" s="29">
        <v>0.25</v>
      </c>
      <c r="AG70" s="29"/>
      <c r="AH70" s="29">
        <f t="shared" si="6"/>
        <v>1</v>
      </c>
      <c r="AI70" s="50">
        <v>44958</v>
      </c>
      <c r="AJ70" s="48">
        <v>45291</v>
      </c>
      <c r="AK70" s="36" t="s">
        <v>253</v>
      </c>
      <c r="AL70" s="37" t="s">
        <v>41</v>
      </c>
      <c r="AM70" s="37" t="s">
        <v>241</v>
      </c>
      <c r="AN70" s="25" t="s">
        <v>43</v>
      </c>
      <c r="AO70" s="25" t="s">
        <v>46</v>
      </c>
    </row>
    <row r="71" spans="1:41" s="28" customFormat="1" ht="77.25" x14ac:dyDescent="0.25">
      <c r="A71" s="36" t="s">
        <v>39</v>
      </c>
      <c r="B71" s="47" t="s">
        <v>40</v>
      </c>
      <c r="C71" s="51" t="s">
        <v>47</v>
      </c>
      <c r="D71" s="51" t="s">
        <v>47</v>
      </c>
      <c r="E71" s="51" t="s">
        <v>47</v>
      </c>
      <c r="F71" s="37" t="s">
        <v>187</v>
      </c>
      <c r="G71" s="37" t="s">
        <v>101</v>
      </c>
      <c r="H71" s="29">
        <v>0.2</v>
      </c>
      <c r="I71" s="58"/>
      <c r="J71" s="29"/>
      <c r="K71" s="29"/>
      <c r="L71" s="29"/>
      <c r="M71" s="29"/>
      <c r="N71" s="29">
        <v>0.25</v>
      </c>
      <c r="O71" s="29"/>
      <c r="P71" s="29"/>
      <c r="Q71" s="29"/>
      <c r="R71" s="29"/>
      <c r="S71" s="29"/>
      <c r="T71" s="29">
        <v>0.25</v>
      </c>
      <c r="U71" s="29"/>
      <c r="V71" s="43"/>
      <c r="W71" s="29"/>
      <c r="X71" s="29"/>
      <c r="Y71" s="29"/>
      <c r="Z71" s="29">
        <v>0.25</v>
      </c>
      <c r="AA71" s="29"/>
      <c r="AB71" s="43"/>
      <c r="AC71" s="29"/>
      <c r="AD71" s="29"/>
      <c r="AE71" s="29"/>
      <c r="AF71" s="29">
        <v>0.25</v>
      </c>
      <c r="AG71" s="29"/>
      <c r="AH71" s="29">
        <f t="shared" si="6"/>
        <v>1</v>
      </c>
      <c r="AI71" s="50">
        <v>44986</v>
      </c>
      <c r="AJ71" s="48">
        <v>45291</v>
      </c>
      <c r="AK71" s="26" t="s">
        <v>102</v>
      </c>
      <c r="AL71" s="37" t="s">
        <v>49</v>
      </c>
      <c r="AM71" s="37" t="s">
        <v>50</v>
      </c>
      <c r="AN71" s="25" t="s">
        <v>43</v>
      </c>
      <c r="AO71" s="25" t="s">
        <v>46</v>
      </c>
    </row>
    <row r="72" spans="1:41" ht="102" customHeight="1" x14ac:dyDescent="0.25">
      <c r="A72" s="36" t="s">
        <v>39</v>
      </c>
      <c r="B72" s="47" t="s">
        <v>40</v>
      </c>
      <c r="C72" s="51" t="s">
        <v>47</v>
      </c>
      <c r="D72" s="51" t="s">
        <v>47</v>
      </c>
      <c r="E72" s="51" t="s">
        <v>47</v>
      </c>
      <c r="F72" s="37" t="s">
        <v>223</v>
      </c>
      <c r="G72" s="36" t="s">
        <v>233</v>
      </c>
      <c r="H72" s="29">
        <v>0.2</v>
      </c>
      <c r="I72" s="58"/>
      <c r="J72" s="29"/>
      <c r="K72" s="29"/>
      <c r="L72" s="29"/>
      <c r="M72" s="29"/>
      <c r="N72" s="29"/>
      <c r="O72" s="29"/>
      <c r="P72" s="29">
        <v>0.33329999999999999</v>
      </c>
      <c r="Q72" s="29"/>
      <c r="R72" s="29"/>
      <c r="S72" s="29"/>
      <c r="T72" s="29"/>
      <c r="U72" s="29"/>
      <c r="V72" s="29"/>
      <c r="W72" s="29"/>
      <c r="X72" s="29">
        <v>0.33329999999999999</v>
      </c>
      <c r="Y72" s="29"/>
      <c r="Z72" s="29"/>
      <c r="AA72" s="29"/>
      <c r="AB72" s="29"/>
      <c r="AC72" s="29"/>
      <c r="AD72" s="29"/>
      <c r="AE72" s="29"/>
      <c r="AF72" s="29">
        <v>0.33329999999999999</v>
      </c>
      <c r="AG72" s="29"/>
      <c r="AH72" s="29">
        <f t="shared" si="6"/>
        <v>0.99990000000000001</v>
      </c>
      <c r="AI72" s="50">
        <v>45017</v>
      </c>
      <c r="AJ72" s="48">
        <v>45275</v>
      </c>
      <c r="AK72" s="36" t="s">
        <v>264</v>
      </c>
      <c r="AL72" s="37" t="s">
        <v>41</v>
      </c>
      <c r="AM72" s="37" t="s">
        <v>241</v>
      </c>
      <c r="AN72" s="25" t="s">
        <v>43</v>
      </c>
      <c r="AO72" s="25" t="s">
        <v>46</v>
      </c>
    </row>
    <row r="73" spans="1:41" ht="102" customHeight="1" x14ac:dyDescent="0.25">
      <c r="A73" s="36" t="s">
        <v>39</v>
      </c>
      <c r="B73" s="47" t="s">
        <v>40</v>
      </c>
      <c r="C73" s="51" t="s">
        <v>47</v>
      </c>
      <c r="D73" s="51" t="s">
        <v>47</v>
      </c>
      <c r="E73" s="51" t="s">
        <v>47</v>
      </c>
      <c r="F73" s="37" t="s">
        <v>224</v>
      </c>
      <c r="G73" s="36" t="s">
        <v>232</v>
      </c>
      <c r="H73" s="29">
        <v>0.1</v>
      </c>
      <c r="I73" s="58"/>
      <c r="J73" s="29"/>
      <c r="K73" s="29"/>
      <c r="L73" s="29"/>
      <c r="M73" s="29"/>
      <c r="N73" s="29">
        <v>0.25</v>
      </c>
      <c r="O73" s="29"/>
      <c r="P73" s="29"/>
      <c r="Q73" s="29"/>
      <c r="R73" s="29"/>
      <c r="S73" s="29"/>
      <c r="T73" s="29">
        <v>0.25</v>
      </c>
      <c r="U73" s="29"/>
      <c r="V73" s="43"/>
      <c r="W73" s="29"/>
      <c r="X73" s="29"/>
      <c r="Y73" s="29"/>
      <c r="Z73" s="29">
        <v>0.25</v>
      </c>
      <c r="AA73" s="29"/>
      <c r="AB73" s="43"/>
      <c r="AC73" s="29"/>
      <c r="AD73" s="29"/>
      <c r="AE73" s="29"/>
      <c r="AF73" s="29">
        <v>0.25</v>
      </c>
      <c r="AG73" s="29"/>
      <c r="AH73" s="29">
        <f>+J73+L73+N73+P73+R73+T73+V73+X73+Z73+AB73+AD73+AF73</f>
        <v>1</v>
      </c>
      <c r="AI73" s="50">
        <v>44986</v>
      </c>
      <c r="AJ73" s="48">
        <v>45291</v>
      </c>
      <c r="AK73" s="36" t="s">
        <v>265</v>
      </c>
      <c r="AL73" s="37" t="s">
        <v>41</v>
      </c>
      <c r="AM73" s="37" t="s">
        <v>241</v>
      </c>
      <c r="AN73" s="25" t="s">
        <v>43</v>
      </c>
      <c r="AO73" s="25" t="s">
        <v>46</v>
      </c>
    </row>
    <row r="74" spans="1:41" s="1" customFormat="1" ht="102" customHeight="1" x14ac:dyDescent="0.25">
      <c r="A74" s="36" t="s">
        <v>39</v>
      </c>
      <c r="B74" s="47" t="s">
        <v>40</v>
      </c>
      <c r="C74" s="51" t="s">
        <v>47</v>
      </c>
      <c r="D74" s="51" t="s">
        <v>47</v>
      </c>
      <c r="E74" s="51" t="s">
        <v>47</v>
      </c>
      <c r="F74" s="37" t="s">
        <v>225</v>
      </c>
      <c r="G74" s="36" t="s">
        <v>272</v>
      </c>
      <c r="H74" s="29">
        <v>0.1</v>
      </c>
      <c r="I74" s="58"/>
      <c r="J74" s="29"/>
      <c r="K74" s="29"/>
      <c r="L74" s="29"/>
      <c r="M74" s="29"/>
      <c r="N74" s="29"/>
      <c r="O74" s="29"/>
      <c r="P74" s="29"/>
      <c r="Q74" s="29"/>
      <c r="R74" s="29"/>
      <c r="S74" s="29"/>
      <c r="T74" s="29">
        <v>1</v>
      </c>
      <c r="U74" s="29"/>
      <c r="V74" s="29"/>
      <c r="W74" s="29"/>
      <c r="X74" s="29"/>
      <c r="Y74" s="29"/>
      <c r="Z74" s="29"/>
      <c r="AA74" s="29"/>
      <c r="AB74" s="29"/>
      <c r="AC74" s="29"/>
      <c r="AD74" s="29"/>
      <c r="AE74" s="29"/>
      <c r="AF74" s="29"/>
      <c r="AG74" s="29"/>
      <c r="AH74" s="29">
        <f t="shared" si="6"/>
        <v>1</v>
      </c>
      <c r="AI74" s="50">
        <v>45078</v>
      </c>
      <c r="AJ74" s="48">
        <v>45107</v>
      </c>
      <c r="AK74" s="36" t="s">
        <v>266</v>
      </c>
      <c r="AL74" s="37" t="s">
        <v>41</v>
      </c>
      <c r="AM74" s="37" t="s">
        <v>241</v>
      </c>
      <c r="AN74" s="25" t="s">
        <v>43</v>
      </c>
      <c r="AO74" s="25" t="s">
        <v>46</v>
      </c>
    </row>
    <row r="75" spans="1:41" s="1" customFormat="1" ht="102" customHeight="1" x14ac:dyDescent="0.25">
      <c r="A75" s="36" t="s">
        <v>39</v>
      </c>
      <c r="B75" s="47" t="s">
        <v>40</v>
      </c>
      <c r="C75" s="51" t="s">
        <v>47</v>
      </c>
      <c r="D75" s="51" t="s">
        <v>47</v>
      </c>
      <c r="E75" s="51" t="s">
        <v>47</v>
      </c>
      <c r="F75" s="37" t="s">
        <v>226</v>
      </c>
      <c r="G75" s="36" t="s">
        <v>231</v>
      </c>
      <c r="H75" s="29">
        <v>0.1</v>
      </c>
      <c r="I75" s="57"/>
      <c r="J75" s="29"/>
      <c r="K75" s="29"/>
      <c r="L75" s="29"/>
      <c r="M75" s="29"/>
      <c r="N75" s="29"/>
      <c r="O75" s="29"/>
      <c r="P75" s="29"/>
      <c r="Q75" s="29"/>
      <c r="R75" s="29"/>
      <c r="S75" s="29"/>
      <c r="T75" s="29"/>
      <c r="U75" s="29"/>
      <c r="V75" s="29">
        <v>1</v>
      </c>
      <c r="W75" s="29"/>
      <c r="X75" s="29"/>
      <c r="Y75" s="29"/>
      <c r="Z75" s="29"/>
      <c r="AA75" s="29"/>
      <c r="AB75" s="29"/>
      <c r="AC75" s="29"/>
      <c r="AD75" s="29"/>
      <c r="AE75" s="29"/>
      <c r="AF75" s="29"/>
      <c r="AG75" s="29"/>
      <c r="AH75" s="29">
        <f t="shared" si="6"/>
        <v>1</v>
      </c>
      <c r="AI75" s="50">
        <v>45108</v>
      </c>
      <c r="AJ75" s="48">
        <v>45138</v>
      </c>
      <c r="AK75" s="36" t="s">
        <v>267</v>
      </c>
      <c r="AL75" s="37" t="s">
        <v>44</v>
      </c>
      <c r="AM75" s="37" t="s">
        <v>268</v>
      </c>
      <c r="AN75" s="25" t="s">
        <v>45</v>
      </c>
      <c r="AO75" s="25" t="s">
        <v>46</v>
      </c>
    </row>
    <row r="76" spans="1:41" s="1" customFormat="1" ht="77.25" x14ac:dyDescent="0.25">
      <c r="A76" s="36" t="s">
        <v>39</v>
      </c>
      <c r="B76" s="47" t="s">
        <v>40</v>
      </c>
      <c r="C76" s="51" t="s">
        <v>47</v>
      </c>
      <c r="D76" s="51" t="s">
        <v>47</v>
      </c>
      <c r="E76" s="51" t="s">
        <v>47</v>
      </c>
      <c r="F76" s="37" t="s">
        <v>227</v>
      </c>
      <c r="G76" s="36" t="s">
        <v>78</v>
      </c>
      <c r="H76" s="31">
        <v>0.1</v>
      </c>
      <c r="I76" s="59">
        <f>+H76+H77+H78+H79+H80+H81</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row>
    <row r="77" spans="1:41" s="1" customFormat="1" ht="97.5" customHeight="1" x14ac:dyDescent="0.25">
      <c r="A77" s="36" t="s">
        <v>39</v>
      </c>
      <c r="B77" s="47" t="s">
        <v>40</v>
      </c>
      <c r="C77" s="51" t="s">
        <v>47</v>
      </c>
      <c r="D77" s="51" t="s">
        <v>47</v>
      </c>
      <c r="E77" s="51" t="s">
        <v>47</v>
      </c>
      <c r="F77" s="37" t="s">
        <v>184</v>
      </c>
      <c r="G77" s="36" t="s">
        <v>81</v>
      </c>
      <c r="H77" s="31">
        <v>0.2</v>
      </c>
      <c r="I77" s="60"/>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row>
    <row r="78" spans="1:41" s="1" customFormat="1" ht="77.25" x14ac:dyDescent="0.25">
      <c r="A78" s="36" t="s">
        <v>39</v>
      </c>
      <c r="B78" s="47" t="s">
        <v>40</v>
      </c>
      <c r="C78" s="51" t="s">
        <v>47</v>
      </c>
      <c r="D78" s="51" t="s">
        <v>47</v>
      </c>
      <c r="E78" s="51" t="s">
        <v>47</v>
      </c>
      <c r="F78" s="37" t="s">
        <v>183</v>
      </c>
      <c r="G78" s="36" t="s">
        <v>83</v>
      </c>
      <c r="H78" s="31">
        <v>0.1</v>
      </c>
      <c r="I78" s="60"/>
      <c r="J78" s="29">
        <v>1</v>
      </c>
      <c r="K78" s="29"/>
      <c r="L78" s="29"/>
      <c r="M78" s="29"/>
      <c r="N78" s="29"/>
      <c r="O78" s="29"/>
      <c r="P78" s="29"/>
      <c r="Q78" s="29"/>
      <c r="R78" s="29"/>
      <c r="S78" s="29"/>
      <c r="T78" s="29"/>
      <c r="U78" s="29"/>
      <c r="V78" s="29"/>
      <c r="W78" s="29"/>
      <c r="X78" s="29"/>
      <c r="Y78" s="29"/>
      <c r="Z78" s="29"/>
      <c r="AA78" s="29"/>
      <c r="AB78" s="29"/>
      <c r="AC78" s="29"/>
      <c r="AD78" s="29"/>
      <c r="AE78" s="29"/>
      <c r="AF78" s="29"/>
      <c r="AG78" s="29"/>
      <c r="AH78" s="29">
        <v>1</v>
      </c>
      <c r="AI78" s="50">
        <v>44928</v>
      </c>
      <c r="AJ78" s="48">
        <v>44957</v>
      </c>
      <c r="AK78" s="37" t="s">
        <v>84</v>
      </c>
      <c r="AL78" s="37" t="s">
        <v>44</v>
      </c>
      <c r="AM78" s="37" t="s">
        <v>268</v>
      </c>
      <c r="AN78" s="25" t="s">
        <v>45</v>
      </c>
      <c r="AO78" s="25" t="s">
        <v>46</v>
      </c>
    </row>
    <row r="79" spans="1:41" s="1" customFormat="1" ht="113.25" customHeight="1" x14ac:dyDescent="0.25">
      <c r="A79" s="36" t="s">
        <v>39</v>
      </c>
      <c r="B79" s="47" t="s">
        <v>40</v>
      </c>
      <c r="C79" s="51" t="s">
        <v>47</v>
      </c>
      <c r="D79" s="51" t="s">
        <v>47</v>
      </c>
      <c r="E79" s="51" t="s">
        <v>47</v>
      </c>
      <c r="F79" s="37" t="s">
        <v>183</v>
      </c>
      <c r="G79" s="36" t="s">
        <v>85</v>
      </c>
      <c r="H79" s="31">
        <v>0.2</v>
      </c>
      <c r="I79" s="60"/>
      <c r="J79" s="29"/>
      <c r="K79" s="29"/>
      <c r="L79" s="29">
        <v>1</v>
      </c>
      <c r="M79" s="29"/>
      <c r="N79" s="29"/>
      <c r="O79" s="29"/>
      <c r="P79" s="29"/>
      <c r="Q79" s="29"/>
      <c r="R79" s="29"/>
      <c r="S79" s="29"/>
      <c r="T79" s="29"/>
      <c r="U79" s="29"/>
      <c r="V79" s="29"/>
      <c r="W79" s="29"/>
      <c r="X79" s="29"/>
      <c r="Y79" s="29"/>
      <c r="Z79" s="29"/>
      <c r="AA79" s="29"/>
      <c r="AB79" s="29"/>
      <c r="AC79" s="29"/>
      <c r="AD79" s="29"/>
      <c r="AE79" s="29"/>
      <c r="AF79" s="29"/>
      <c r="AG79" s="29"/>
      <c r="AH79" s="29">
        <v>1</v>
      </c>
      <c r="AI79" s="50">
        <v>44958</v>
      </c>
      <c r="AJ79" s="48">
        <v>44985</v>
      </c>
      <c r="AK79" s="37" t="s">
        <v>86</v>
      </c>
      <c r="AL79" s="37" t="s">
        <v>44</v>
      </c>
      <c r="AM79" s="37" t="s">
        <v>268</v>
      </c>
      <c r="AN79" s="25" t="s">
        <v>45</v>
      </c>
      <c r="AO79" s="25" t="s">
        <v>46</v>
      </c>
    </row>
    <row r="80" spans="1:41" s="1" customFormat="1" ht="92.25" customHeight="1" x14ac:dyDescent="0.25">
      <c r="A80" s="36" t="s">
        <v>39</v>
      </c>
      <c r="B80" s="47" t="s">
        <v>40</v>
      </c>
      <c r="C80" s="51" t="s">
        <v>47</v>
      </c>
      <c r="D80" s="51" t="s">
        <v>47</v>
      </c>
      <c r="E80" s="51" t="s">
        <v>47</v>
      </c>
      <c r="F80" s="37" t="s">
        <v>186</v>
      </c>
      <c r="G80" s="36" t="s">
        <v>87</v>
      </c>
      <c r="H80" s="31">
        <v>0.2</v>
      </c>
      <c r="I80" s="60"/>
      <c r="J80" s="29"/>
      <c r="K80" s="29"/>
      <c r="L80" s="29">
        <v>0.09</v>
      </c>
      <c r="M80" s="29"/>
      <c r="N80" s="29">
        <v>0.09</v>
      </c>
      <c r="O80" s="29"/>
      <c r="P80" s="29">
        <v>0.09</v>
      </c>
      <c r="Q80" s="29"/>
      <c r="R80" s="29">
        <v>0.09</v>
      </c>
      <c r="S80" s="29"/>
      <c r="T80" s="29">
        <v>0.09</v>
      </c>
      <c r="U80" s="29"/>
      <c r="V80" s="29">
        <v>0.09</v>
      </c>
      <c r="W80" s="29"/>
      <c r="X80" s="29">
        <v>0.09</v>
      </c>
      <c r="Y80" s="29"/>
      <c r="Z80" s="29">
        <v>0.09</v>
      </c>
      <c r="AA80" s="29"/>
      <c r="AB80" s="29">
        <v>0.09</v>
      </c>
      <c r="AC80" s="29"/>
      <c r="AD80" s="29">
        <v>0.09</v>
      </c>
      <c r="AE80" s="29"/>
      <c r="AF80" s="29">
        <v>0.1</v>
      </c>
      <c r="AG80" s="29"/>
      <c r="AH80" s="29">
        <v>0.99999999999999978</v>
      </c>
      <c r="AI80" s="50">
        <v>44958</v>
      </c>
      <c r="AJ80" s="48">
        <v>45291</v>
      </c>
      <c r="AK80" s="37" t="s">
        <v>88</v>
      </c>
      <c r="AL80" s="37" t="s">
        <v>236</v>
      </c>
      <c r="AM80" s="37" t="s">
        <v>90</v>
      </c>
      <c r="AN80" s="25" t="s">
        <v>91</v>
      </c>
      <c r="AO80" s="25" t="s">
        <v>46</v>
      </c>
    </row>
    <row r="81" spans="1:41" s="1" customFormat="1" ht="98.25" customHeight="1" x14ac:dyDescent="0.25">
      <c r="A81" s="36" t="s">
        <v>39</v>
      </c>
      <c r="B81" s="47" t="s">
        <v>40</v>
      </c>
      <c r="C81" s="51" t="s">
        <v>47</v>
      </c>
      <c r="D81" s="51" t="s">
        <v>47</v>
      </c>
      <c r="E81" s="51" t="s">
        <v>47</v>
      </c>
      <c r="F81" s="37" t="s">
        <v>185</v>
      </c>
      <c r="G81" s="36" t="s">
        <v>92</v>
      </c>
      <c r="H81" s="31">
        <v>0.2</v>
      </c>
      <c r="I81" s="61"/>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93</v>
      </c>
      <c r="AL81" s="37" t="s">
        <v>44</v>
      </c>
      <c r="AM81" s="37" t="s">
        <v>268</v>
      </c>
      <c r="AN81" s="25" t="s">
        <v>45</v>
      </c>
      <c r="AO81" s="25" t="s">
        <v>46</v>
      </c>
    </row>
    <row r="84" spans="1:41" s="1" customFormat="1" x14ac:dyDescent="0.25">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row>
    <row r="85" spans="1:41" s="1" customFormat="1" x14ac:dyDescent="0.25">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row>
    <row r="86" spans="1:41" s="1" customFormat="1" x14ac:dyDescent="0.25">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row>
  </sheetData>
  <autoFilter ref="A7:AO8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3">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52:I65"/>
    <mergeCell ref="I66:I67"/>
    <mergeCell ref="I68:I75"/>
    <mergeCell ref="I76:I81"/>
    <mergeCell ref="I10:I19"/>
    <mergeCell ref="I20:I31"/>
    <mergeCell ref="I32:I49"/>
    <mergeCell ref="I50:I51"/>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6 F64456:F64457"/>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plan de acción</vt:lpstr>
      <vt:lpstr>'Formato plan de acción'!Área_de_impresión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2023-01-31T02:06:54Z</dcterms:modified>
</cp:coreProperties>
</file>