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bookViews>
    <workbookView xWindow="-120" yWindow="-120" windowWidth="20730" windowHeight="11040" firstSheet="1" activeTab="4"/>
  </bookViews>
  <sheets>
    <sheet name="datos" sheetId="2" state="hidden" r:id="rId1"/>
    <sheet name="INICIO" sheetId="6" r:id="rId2"/>
    <sheet name="SDG" sheetId="5" r:id="rId3"/>
    <sheet name="DADEP" sheetId="3" r:id="rId4"/>
    <sheet name="IDPAC" sheetId="4" r:id="rId5"/>
  </sheets>
  <externalReferences>
    <externalReference r:id="rId6"/>
    <externalReference r:id="rId7"/>
    <externalReference r:id="rId8"/>
    <externalReference r:id="rId9"/>
    <externalReference r:id="rId10"/>
    <externalReference r:id="rId11"/>
  </externalReferences>
  <definedNames>
    <definedName name="_xlnm._FilterDatabase" localSheetId="3" hidden="1">DADEP!$A$11:$Y$34</definedName>
    <definedName name="_xlnm._FilterDatabase" localSheetId="4" hidden="1">IDPAC!$A$11:$Y$35</definedName>
    <definedName name="_xlnm._FilterDatabase" localSheetId="2" hidden="1">SDG!$A$11:$Y$34</definedName>
    <definedName name="Con_qué_fin_se_capturan_los_datos_?" localSheetId="1">[1]Listas_Des!$D$28:$D$33</definedName>
    <definedName name="Con_qué_fin_se_capturan_los_datos_?" localSheetId="2">[1]Listas_Des!$D$28:$D$33</definedName>
    <definedName name="Con_qué_fin_se_capturan_los_datos_?">[2]Listas_Des!$D$28:$D$33</definedName>
    <definedName name="DEPENDENCIAS">'[3]2. Atributos de Informacion'!#REF!</definedName>
    <definedName name="Flujos" localSheetId="1">#REF!</definedName>
    <definedName name="Flujos" localSheetId="2">#REF!</definedName>
    <definedName name="Flujos">#REF!</definedName>
    <definedName name="FrecuenciaAct" comment="Periodos de actualización de los documentos publicados." localSheetId="1">[4]PROC!$AQ$2:$AQ$10</definedName>
    <definedName name="FrecuenciaAct" comment="Periodos de actualización de los documentos publicados." localSheetId="2">[4]PROC!$AQ$2:$AQ$10</definedName>
    <definedName name="FrecuenciaAct" comment="Periodos de actualización de los documentos publicados.">[5]PROC!$AQ$2:$AQ$10</definedName>
    <definedName name="Medidas_de_protección" localSheetId="1">[1]Listas_Des!$A$28:$A$32</definedName>
    <definedName name="Medidas_de_protección" localSheetId="2">[1]Listas_Des!$A$28:$A$32</definedName>
    <definedName name="Medidas_de_protección">[2]Listas_Des!$A$28:$A$32</definedName>
    <definedName name="Medios_Autorización" localSheetId="1">[1]Listas_Des!$A$20:$A$24</definedName>
    <definedName name="Medios_Autorización" localSheetId="2">[1]Listas_Des!$A$20:$A$24</definedName>
    <definedName name="Medios_Autorización">[2]Listas_Des!$A$20:$A$24</definedName>
    <definedName name="NomSeries" localSheetId="1">[4]SER_SUBSER!$C$2:$C$54</definedName>
    <definedName name="NomSeries" localSheetId="2">[4]SER_SUBSER!$C$2:$C$54</definedName>
    <definedName name="NomSeries">[5]SER_SUBSER!$C$2:$C$54</definedName>
    <definedName name="SERIES_DOCUMENTALES">[6]SERIES!$B$3:$B$60</definedName>
    <definedName name="SUB_SERIES_DOCUMENTALES">[6]SUBSERIES!$B$1:$B$175</definedName>
    <definedName name="Tipos_Datos" localSheetId="1">[1]Listas_Des!$A$3:$A$6</definedName>
    <definedName name="Tipos_Datos" localSheetId="2">[1]Listas_Des!$A$3:$A$6</definedName>
    <definedName name="Tipos_Datos">[2]Listas_Des!$A$3:$A$6</definedName>
    <definedName name="Tratamiento" localSheetId="1">[1]Listas_Des!$A$12:$A$16</definedName>
    <definedName name="Tratamiento" localSheetId="2">[1]Listas_Des!$A$12:$A$16</definedName>
    <definedName name="Tratamiento">[2]Listas_Des!$A$12:$A$16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5" l="1"/>
  <c r="V32" i="5" l="1"/>
  <c r="X32" i="5" s="1"/>
  <c r="U32" i="5"/>
  <c r="W32" i="5" s="1"/>
  <c r="O32" i="5"/>
  <c r="Q32" i="5" s="1"/>
  <c r="N32" i="5"/>
  <c r="P32" i="5" s="1"/>
  <c r="V31" i="5"/>
  <c r="X31" i="5" s="1"/>
  <c r="U31" i="5"/>
  <c r="W31" i="5" s="1"/>
  <c r="O31" i="5"/>
  <c r="Q31" i="5" s="1"/>
  <c r="N31" i="5"/>
  <c r="P31" i="5" s="1"/>
  <c r="V30" i="5"/>
  <c r="X30" i="5" s="1"/>
  <c r="U30" i="5"/>
  <c r="W30" i="5" s="1"/>
  <c r="O30" i="5"/>
  <c r="Q30" i="5" s="1"/>
  <c r="N30" i="5"/>
  <c r="P30" i="5" s="1"/>
  <c r="V29" i="5"/>
  <c r="X29" i="5" s="1"/>
  <c r="U29" i="5"/>
  <c r="W29" i="5" s="1"/>
  <c r="O29" i="5"/>
  <c r="Q29" i="5" s="1"/>
  <c r="N29" i="5"/>
  <c r="P29" i="5" s="1"/>
  <c r="V28" i="5"/>
  <c r="X28" i="5" s="1"/>
  <c r="U28" i="5"/>
  <c r="W28" i="5" s="1"/>
  <c r="O28" i="5"/>
  <c r="Q28" i="5" s="1"/>
  <c r="N28" i="5"/>
  <c r="P28" i="5" s="1"/>
  <c r="V27" i="5"/>
  <c r="X27" i="5" s="1"/>
  <c r="U27" i="5"/>
  <c r="W27" i="5" s="1"/>
  <c r="O27" i="5"/>
  <c r="Q27" i="5" s="1"/>
  <c r="N27" i="5"/>
  <c r="P27" i="5" s="1"/>
  <c r="V26" i="5"/>
  <c r="X26" i="5" s="1"/>
  <c r="U26" i="5"/>
  <c r="W26" i="5" s="1"/>
  <c r="O26" i="5"/>
  <c r="Q26" i="5" s="1"/>
  <c r="N26" i="5"/>
  <c r="P26" i="5" s="1"/>
  <c r="V25" i="5"/>
  <c r="X25" i="5" s="1"/>
  <c r="U25" i="5"/>
  <c r="W25" i="5" s="1"/>
  <c r="O25" i="5"/>
  <c r="Q25" i="5" s="1"/>
  <c r="N25" i="5"/>
  <c r="P25" i="5" s="1"/>
  <c r="V24" i="5"/>
  <c r="X24" i="5" s="1"/>
  <c r="U24" i="5"/>
  <c r="W24" i="5" s="1"/>
  <c r="O24" i="5"/>
  <c r="Q24" i="5" s="1"/>
  <c r="N24" i="5"/>
  <c r="P24" i="5" s="1"/>
  <c r="V23" i="5"/>
  <c r="X23" i="5" s="1"/>
  <c r="U23" i="5"/>
  <c r="W23" i="5" s="1"/>
  <c r="O23" i="5"/>
  <c r="Q23" i="5" s="1"/>
  <c r="N23" i="5"/>
  <c r="P23" i="5" s="1"/>
  <c r="V22" i="5"/>
  <c r="X22" i="5" s="1"/>
  <c r="U22" i="5"/>
  <c r="W22" i="5" s="1"/>
  <c r="O22" i="5"/>
  <c r="Q22" i="5" s="1"/>
  <c r="N22" i="5"/>
  <c r="P22" i="5" s="1"/>
  <c r="V21" i="5"/>
  <c r="X21" i="5" s="1"/>
  <c r="U21" i="5"/>
  <c r="W21" i="5" s="1"/>
  <c r="O21" i="5"/>
  <c r="Q21" i="5" s="1"/>
  <c r="N21" i="5"/>
  <c r="P21" i="5" s="1"/>
  <c r="V20" i="5"/>
  <c r="X20" i="5" s="1"/>
  <c r="U20" i="5"/>
  <c r="W20" i="5" s="1"/>
  <c r="O20" i="5"/>
  <c r="Q20" i="5" s="1"/>
  <c r="N20" i="5"/>
  <c r="P20" i="5" s="1"/>
  <c r="V19" i="5"/>
  <c r="X19" i="5" s="1"/>
  <c r="U19" i="5"/>
  <c r="W19" i="5" s="1"/>
  <c r="O19" i="5"/>
  <c r="Q19" i="5" s="1"/>
  <c r="N19" i="5"/>
  <c r="P19" i="5" s="1"/>
  <c r="V18" i="5"/>
  <c r="X18" i="5" s="1"/>
  <c r="U18" i="5"/>
  <c r="W18" i="5" s="1"/>
  <c r="O18" i="5"/>
  <c r="Q18" i="5" s="1"/>
  <c r="N18" i="5"/>
  <c r="P18" i="5" s="1"/>
  <c r="V17" i="5"/>
  <c r="X17" i="5" s="1"/>
  <c r="U17" i="5"/>
  <c r="W17" i="5" s="1"/>
  <c r="O17" i="5"/>
  <c r="Q17" i="5" s="1"/>
  <c r="N17" i="5"/>
  <c r="P17" i="5" s="1"/>
  <c r="V16" i="5"/>
  <c r="X16" i="5" s="1"/>
  <c r="U16" i="5"/>
  <c r="W16" i="5" s="1"/>
  <c r="O16" i="5"/>
  <c r="Q16" i="5" s="1"/>
  <c r="N16" i="5"/>
  <c r="P16" i="5" s="1"/>
  <c r="V15" i="5"/>
  <c r="X15" i="5" s="1"/>
  <c r="U15" i="5"/>
  <c r="W15" i="5" s="1"/>
  <c r="O15" i="5"/>
  <c r="Q15" i="5" s="1"/>
  <c r="N15" i="5"/>
  <c r="P15" i="5" s="1"/>
  <c r="V14" i="5"/>
  <c r="X14" i="5" s="1"/>
  <c r="U14" i="5"/>
  <c r="W14" i="5" s="1"/>
  <c r="O14" i="5"/>
  <c r="Q14" i="5" s="1"/>
  <c r="N14" i="5"/>
  <c r="P14" i="5" s="1"/>
  <c r="V13" i="5"/>
  <c r="X13" i="5" s="1"/>
  <c r="U13" i="5"/>
  <c r="W13" i="5" s="1"/>
  <c r="O13" i="5"/>
  <c r="Q13" i="5" s="1"/>
  <c r="L13" i="5"/>
  <c r="N13" i="5" s="1"/>
  <c r="P13" i="5" s="1"/>
  <c r="V12" i="5"/>
  <c r="X12" i="5" s="1"/>
  <c r="U12" i="5"/>
  <c r="W12" i="5" s="1"/>
  <c r="O12" i="5"/>
  <c r="Q12" i="5" s="1"/>
  <c r="N12" i="5"/>
  <c r="P12" i="5" s="1"/>
  <c r="V33" i="4"/>
  <c r="X33" i="4" s="1"/>
  <c r="U33" i="4"/>
  <c r="W33" i="4" s="1"/>
  <c r="O33" i="4"/>
  <c r="Q33" i="4" s="1"/>
  <c r="N33" i="4"/>
  <c r="P33" i="4" s="1"/>
  <c r="V32" i="4"/>
  <c r="X32" i="4" s="1"/>
  <c r="U32" i="4"/>
  <c r="W32" i="4" s="1"/>
  <c r="O32" i="4"/>
  <c r="Q32" i="4" s="1"/>
  <c r="N32" i="4"/>
  <c r="P32" i="4" s="1"/>
  <c r="V31" i="4"/>
  <c r="X31" i="4" s="1"/>
  <c r="U31" i="4"/>
  <c r="W31" i="4" s="1"/>
  <c r="O31" i="4"/>
  <c r="Q31" i="4" s="1"/>
  <c r="N31" i="4"/>
  <c r="P31" i="4" s="1"/>
  <c r="V30" i="4"/>
  <c r="X30" i="4" s="1"/>
  <c r="U30" i="4"/>
  <c r="W30" i="4" s="1"/>
  <c r="O30" i="4"/>
  <c r="Q30" i="4" s="1"/>
  <c r="N30" i="4"/>
  <c r="P30" i="4" s="1"/>
  <c r="V29" i="4"/>
  <c r="X29" i="4" s="1"/>
  <c r="U29" i="4"/>
  <c r="W29" i="4" s="1"/>
  <c r="O29" i="4"/>
  <c r="Q29" i="4" s="1"/>
  <c r="N29" i="4"/>
  <c r="P29" i="4" s="1"/>
  <c r="V28" i="4"/>
  <c r="X28" i="4" s="1"/>
  <c r="U28" i="4"/>
  <c r="W28" i="4" s="1"/>
  <c r="O28" i="4"/>
  <c r="Q28" i="4" s="1"/>
  <c r="N28" i="4"/>
  <c r="P28" i="4" s="1"/>
  <c r="V27" i="4"/>
  <c r="X27" i="4" s="1"/>
  <c r="U27" i="4"/>
  <c r="W27" i="4" s="1"/>
  <c r="O27" i="4"/>
  <c r="Q27" i="4" s="1"/>
  <c r="N27" i="4"/>
  <c r="P27" i="4" s="1"/>
  <c r="V26" i="4"/>
  <c r="X26" i="4" s="1"/>
  <c r="U26" i="4"/>
  <c r="W26" i="4" s="1"/>
  <c r="O26" i="4"/>
  <c r="Q26" i="4" s="1"/>
  <c r="N26" i="4"/>
  <c r="P26" i="4" s="1"/>
  <c r="V25" i="4"/>
  <c r="X25" i="4" s="1"/>
  <c r="U25" i="4"/>
  <c r="W25" i="4" s="1"/>
  <c r="O25" i="4"/>
  <c r="Q25" i="4" s="1"/>
  <c r="N25" i="4"/>
  <c r="P25" i="4" s="1"/>
  <c r="V23" i="4"/>
  <c r="X23" i="4" s="1"/>
  <c r="U23" i="4"/>
  <c r="W23" i="4" s="1"/>
  <c r="O23" i="4"/>
  <c r="Q23" i="4" s="1"/>
  <c r="N23" i="4"/>
  <c r="P23" i="4" s="1"/>
  <c r="V22" i="4"/>
  <c r="X22" i="4" s="1"/>
  <c r="U22" i="4"/>
  <c r="W22" i="4" s="1"/>
  <c r="O22" i="4"/>
  <c r="Q22" i="4" s="1"/>
  <c r="N22" i="4"/>
  <c r="P22" i="4" s="1"/>
  <c r="V21" i="4"/>
  <c r="X21" i="4" s="1"/>
  <c r="U21" i="4"/>
  <c r="W21" i="4" s="1"/>
  <c r="O21" i="4"/>
  <c r="Q21" i="4" s="1"/>
  <c r="N21" i="4"/>
  <c r="P21" i="4" s="1"/>
  <c r="V20" i="4"/>
  <c r="X20" i="4" s="1"/>
  <c r="U20" i="4"/>
  <c r="W20" i="4" s="1"/>
  <c r="O20" i="4"/>
  <c r="Q20" i="4" s="1"/>
  <c r="N20" i="4"/>
  <c r="P20" i="4" s="1"/>
  <c r="V19" i="4"/>
  <c r="X19" i="4" s="1"/>
  <c r="U19" i="4"/>
  <c r="W19" i="4" s="1"/>
  <c r="O19" i="4"/>
  <c r="Q19" i="4" s="1"/>
  <c r="N19" i="4"/>
  <c r="P19" i="4" s="1"/>
  <c r="V18" i="4"/>
  <c r="X18" i="4" s="1"/>
  <c r="U18" i="4"/>
  <c r="W18" i="4" s="1"/>
  <c r="O18" i="4"/>
  <c r="Q18" i="4" s="1"/>
  <c r="N18" i="4"/>
  <c r="P18" i="4" s="1"/>
  <c r="V17" i="4"/>
  <c r="X17" i="4" s="1"/>
  <c r="U17" i="4"/>
  <c r="W17" i="4" s="1"/>
  <c r="O17" i="4"/>
  <c r="Q17" i="4" s="1"/>
  <c r="N17" i="4"/>
  <c r="P17" i="4" s="1"/>
  <c r="V16" i="4"/>
  <c r="X16" i="4" s="1"/>
  <c r="U16" i="4"/>
  <c r="W16" i="4" s="1"/>
  <c r="O16" i="4"/>
  <c r="Q16" i="4" s="1"/>
  <c r="N16" i="4"/>
  <c r="P16" i="4" s="1"/>
  <c r="V15" i="4"/>
  <c r="X15" i="4" s="1"/>
  <c r="U15" i="4"/>
  <c r="W15" i="4" s="1"/>
  <c r="O15" i="4"/>
  <c r="Q15" i="4" s="1"/>
  <c r="N15" i="4"/>
  <c r="P15" i="4" s="1"/>
  <c r="V14" i="4"/>
  <c r="X14" i="4" s="1"/>
  <c r="U14" i="4"/>
  <c r="W14" i="4" s="1"/>
  <c r="O14" i="4"/>
  <c r="Q14" i="4" s="1"/>
  <c r="N14" i="4"/>
  <c r="P14" i="4" s="1"/>
  <c r="V13" i="4"/>
  <c r="X13" i="4" s="1"/>
  <c r="U13" i="4"/>
  <c r="W13" i="4" s="1"/>
  <c r="O13" i="4"/>
  <c r="Q13" i="4" s="1"/>
  <c r="N13" i="4"/>
  <c r="P13" i="4" s="1"/>
  <c r="V12" i="4"/>
  <c r="X12" i="4" s="1"/>
  <c r="U12" i="4"/>
  <c r="W12" i="4" s="1"/>
  <c r="O12" i="4"/>
  <c r="Q12" i="4" s="1"/>
  <c r="N12" i="4"/>
  <c r="P12" i="4" s="1"/>
  <c r="U13" i="3" l="1"/>
  <c r="W13" i="3" s="1"/>
  <c r="V13" i="3"/>
  <c r="X13" i="3" s="1"/>
  <c r="U14" i="3"/>
  <c r="W14" i="3" s="1"/>
  <c r="V14" i="3"/>
  <c r="X14" i="3" s="1"/>
  <c r="U15" i="3"/>
  <c r="W15" i="3" s="1"/>
  <c r="V15" i="3"/>
  <c r="X15" i="3" s="1"/>
  <c r="U16" i="3"/>
  <c r="W16" i="3" s="1"/>
  <c r="V16" i="3"/>
  <c r="X16" i="3" s="1"/>
  <c r="U17" i="3"/>
  <c r="W17" i="3" s="1"/>
  <c r="V17" i="3"/>
  <c r="X17" i="3" s="1"/>
  <c r="U18" i="3"/>
  <c r="W18" i="3" s="1"/>
  <c r="V18" i="3"/>
  <c r="X18" i="3" s="1"/>
  <c r="U19" i="3"/>
  <c r="W19" i="3" s="1"/>
  <c r="V19" i="3"/>
  <c r="X19" i="3" s="1"/>
  <c r="U20" i="3"/>
  <c r="W20" i="3" s="1"/>
  <c r="V20" i="3"/>
  <c r="X20" i="3" s="1"/>
  <c r="U21" i="3"/>
  <c r="W21" i="3" s="1"/>
  <c r="V21" i="3"/>
  <c r="X21" i="3" s="1"/>
  <c r="U22" i="3"/>
  <c r="W22" i="3" s="1"/>
  <c r="V22" i="3"/>
  <c r="X22" i="3" s="1"/>
  <c r="U23" i="3"/>
  <c r="W23" i="3" s="1"/>
  <c r="V23" i="3"/>
  <c r="X23" i="3" s="1"/>
  <c r="U24" i="3"/>
  <c r="W24" i="3" s="1"/>
  <c r="V24" i="3"/>
  <c r="X24" i="3" s="1"/>
  <c r="U25" i="3"/>
  <c r="W25" i="3" s="1"/>
  <c r="V25" i="3"/>
  <c r="X25" i="3" s="1"/>
  <c r="U26" i="3"/>
  <c r="W26" i="3" s="1"/>
  <c r="V26" i="3"/>
  <c r="X26" i="3" s="1"/>
  <c r="U27" i="3"/>
  <c r="W27" i="3" s="1"/>
  <c r="V27" i="3"/>
  <c r="X27" i="3" s="1"/>
  <c r="U28" i="3"/>
  <c r="W28" i="3" s="1"/>
  <c r="V28" i="3"/>
  <c r="X28" i="3" s="1"/>
  <c r="U29" i="3"/>
  <c r="W29" i="3" s="1"/>
  <c r="V29" i="3"/>
  <c r="X29" i="3" s="1"/>
  <c r="U30" i="3"/>
  <c r="W30" i="3" s="1"/>
  <c r="V30" i="3"/>
  <c r="X30" i="3" s="1"/>
  <c r="U31" i="3"/>
  <c r="W31" i="3" s="1"/>
  <c r="V31" i="3"/>
  <c r="X31" i="3" s="1"/>
  <c r="U32" i="3"/>
  <c r="W32" i="3" s="1"/>
  <c r="V32" i="3"/>
  <c r="X32" i="3" s="1"/>
  <c r="N13" i="3"/>
  <c r="P13" i="3" s="1"/>
  <c r="O13" i="3"/>
  <c r="Q13" i="3" s="1"/>
  <c r="N14" i="3"/>
  <c r="P14" i="3" s="1"/>
  <c r="O14" i="3"/>
  <c r="Q14" i="3" s="1"/>
  <c r="N15" i="3"/>
  <c r="P15" i="3" s="1"/>
  <c r="O15" i="3"/>
  <c r="Q15" i="3" s="1"/>
  <c r="N16" i="3"/>
  <c r="P16" i="3" s="1"/>
  <c r="O16" i="3"/>
  <c r="Q16" i="3" s="1"/>
  <c r="N17" i="3"/>
  <c r="P17" i="3" s="1"/>
  <c r="O17" i="3"/>
  <c r="Q17" i="3" s="1"/>
  <c r="N18" i="3"/>
  <c r="P18" i="3" s="1"/>
  <c r="O18" i="3"/>
  <c r="Q18" i="3" s="1"/>
  <c r="N19" i="3"/>
  <c r="P19" i="3" s="1"/>
  <c r="O19" i="3"/>
  <c r="Q19" i="3" s="1"/>
  <c r="N20" i="3"/>
  <c r="P20" i="3" s="1"/>
  <c r="O20" i="3"/>
  <c r="Q20" i="3" s="1"/>
  <c r="N21" i="3"/>
  <c r="P21" i="3" s="1"/>
  <c r="O21" i="3"/>
  <c r="Q21" i="3" s="1"/>
  <c r="N22" i="3"/>
  <c r="P22" i="3" s="1"/>
  <c r="O22" i="3"/>
  <c r="Q22" i="3" s="1"/>
  <c r="N23" i="3"/>
  <c r="P23" i="3" s="1"/>
  <c r="O23" i="3"/>
  <c r="Q23" i="3" s="1"/>
  <c r="N24" i="3"/>
  <c r="P24" i="3" s="1"/>
  <c r="O24" i="3"/>
  <c r="Q24" i="3" s="1"/>
  <c r="N25" i="3"/>
  <c r="P25" i="3" s="1"/>
  <c r="O25" i="3"/>
  <c r="Q25" i="3" s="1"/>
  <c r="N26" i="3"/>
  <c r="P26" i="3" s="1"/>
  <c r="O26" i="3"/>
  <c r="Q26" i="3" s="1"/>
  <c r="N27" i="3"/>
  <c r="P27" i="3" s="1"/>
  <c r="O27" i="3"/>
  <c r="Q27" i="3" s="1"/>
  <c r="N28" i="3"/>
  <c r="P28" i="3" s="1"/>
  <c r="O28" i="3"/>
  <c r="Q28" i="3" s="1"/>
  <c r="N29" i="3"/>
  <c r="P29" i="3" s="1"/>
  <c r="O29" i="3"/>
  <c r="Q29" i="3" s="1"/>
  <c r="N30" i="3"/>
  <c r="P30" i="3" s="1"/>
  <c r="O30" i="3"/>
  <c r="Q30" i="3" s="1"/>
  <c r="N31" i="3"/>
  <c r="P31" i="3" s="1"/>
  <c r="O31" i="3"/>
  <c r="Q31" i="3" s="1"/>
  <c r="N32" i="3"/>
  <c r="P32" i="3" s="1"/>
  <c r="O32" i="3"/>
  <c r="Q32" i="3" s="1"/>
  <c r="V12" i="3" l="1"/>
  <c r="X12" i="3" s="1"/>
  <c r="U12" i="3"/>
  <c r="W12" i="3" s="1"/>
  <c r="O12" i="3"/>
  <c r="Q12" i="3" s="1"/>
  <c r="N12" i="3"/>
  <c r="P12" i="3" s="1"/>
</calcChain>
</file>

<file path=xl/comments1.xml><?xml version="1.0" encoding="utf-8"?>
<comments xmlns="http://schemas.openxmlformats.org/spreadsheetml/2006/main">
  <authors>
    <author>Jimmy Alexis Rodriguez Rojas</author>
    <author>tc={ED381789-6D97-43CE-A4C9-965F05D06491}</author>
    <author>tc={2F0541B6-8D3D-49CA-99C0-6A09A5CA7E58}</author>
  </authors>
  <commentList>
    <comment ref="F8" authorId="0">
      <text>
        <r>
          <rPr>
            <b/>
            <sz val="9"/>
            <color rgb="FF000000"/>
            <rFont val="Tahoma"/>
            <family val="2"/>
          </rPr>
          <t xml:space="preserve">Tener </t>
        </r>
      </text>
    </comment>
    <comment ref="I10" authorId="0">
      <text>
        <r>
          <rPr>
            <b/>
            <sz val="9"/>
            <color indexed="81"/>
            <rFont val="Tahoma"/>
            <family val="2"/>
          </rPr>
          <t xml:space="preserve">Diligencie, Valores en pesos corrientes 
</t>
        </r>
      </text>
    </comment>
    <comment ref="K10" authorId="0">
      <text>
        <r>
          <rPr>
            <b/>
            <sz val="9"/>
            <color indexed="81"/>
            <rFont val="Tahoma"/>
            <family val="2"/>
          </rPr>
          <t>Diligencie este campo en pesos corrientes</t>
        </r>
      </text>
    </comment>
    <comment ref="D12" authorId="0">
      <text>
        <r>
          <rPr>
            <b/>
            <sz val="9"/>
            <color rgb="FF000000"/>
            <rFont val="Tahoma"/>
            <family val="2"/>
          </rPr>
          <t xml:space="preserve">Ej: Las entidades deben diligenciar es por el numero de personas que estuvieron en la período </t>
        </r>
      </text>
    </comment>
    <comment ref="F17" authorId="1">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Mantener el nivel actual </t>
        </r>
      </text>
    </comment>
    <comment ref="F20" authorId="2">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Mantener el nivel actual </t>
        </r>
      </text>
    </comment>
  </commentList>
</comments>
</file>

<file path=xl/comments2.xml><?xml version="1.0" encoding="utf-8"?>
<comments xmlns="http://schemas.openxmlformats.org/spreadsheetml/2006/main">
  <authors>
    <author>Jimmy Alexis Rodriguez Rojas</author>
  </authors>
  <commentList>
    <comment ref="F8" authorId="0">
      <text>
        <r>
          <rPr>
            <b/>
            <sz val="9"/>
            <color indexed="81"/>
            <rFont val="Tahoma"/>
            <family val="2"/>
          </rPr>
          <t xml:space="preserve">Tener </t>
        </r>
      </text>
    </comment>
    <comment ref="I10" authorId="0">
      <text>
        <r>
          <rPr>
            <b/>
            <sz val="9"/>
            <color indexed="81"/>
            <rFont val="Tahoma"/>
            <family val="2"/>
          </rPr>
          <t xml:space="preserve">Diligencie, Valores en pesos corrientes 
</t>
        </r>
      </text>
    </comment>
    <comment ref="K10" authorId="0">
      <text>
        <r>
          <rPr>
            <b/>
            <sz val="9"/>
            <color indexed="81"/>
            <rFont val="Tahoma"/>
            <family val="2"/>
          </rPr>
          <t>Diligencie este campo en pesos corrientes</t>
        </r>
      </text>
    </comment>
    <comment ref="D12" authorId="0">
      <text>
        <r>
          <rPr>
            <b/>
            <sz val="9"/>
            <color indexed="81"/>
            <rFont val="Tahoma"/>
            <family val="2"/>
          </rPr>
          <t xml:space="preserve">Ej: Las entidades deben diligenciar es por el numero de personas que estuvieron en la período </t>
        </r>
      </text>
    </comment>
  </commentList>
</comments>
</file>

<file path=xl/comments3.xml><?xml version="1.0" encoding="utf-8"?>
<comments xmlns="http://schemas.openxmlformats.org/spreadsheetml/2006/main">
  <authors>
    <author>Jimmy Alexis Rodriguez Rojas</author>
    <author>Camilo Bautista Beltran</author>
  </authors>
  <commentList>
    <comment ref="F8" authorId="0">
      <text>
        <r>
          <rPr>
            <b/>
            <sz val="9"/>
            <color indexed="81"/>
            <rFont val="Tahoma"/>
            <family val="2"/>
          </rPr>
          <t xml:space="preserve">Tener </t>
        </r>
      </text>
    </comment>
    <comment ref="I10" authorId="0">
      <text>
        <r>
          <rPr>
            <b/>
            <sz val="9"/>
            <color indexed="81"/>
            <rFont val="Tahoma"/>
            <family val="2"/>
          </rPr>
          <t xml:space="preserve">Diligencie, Valores en pesos corrientes 
</t>
        </r>
      </text>
    </comment>
    <comment ref="K10" authorId="0">
      <text>
        <r>
          <rPr>
            <b/>
            <sz val="9"/>
            <color indexed="81"/>
            <rFont val="Tahoma"/>
            <family val="2"/>
          </rPr>
          <t>Diligencie este campo en pesos corrientes</t>
        </r>
      </text>
    </comment>
    <comment ref="D12" authorId="0">
      <text>
        <r>
          <rPr>
            <b/>
            <sz val="9"/>
            <color indexed="81"/>
            <rFont val="Tahoma"/>
            <family val="2"/>
          </rPr>
          <t xml:space="preserve">Ej: Las entidades deben diligenciar es por el numero de personas que estuvieron en la período </t>
        </r>
      </text>
    </comment>
    <comment ref="F14" authorId="1">
      <text>
        <r>
          <rPr>
            <b/>
            <sz val="9"/>
            <color indexed="81"/>
            <rFont val="Tahoma"/>
            <family val="2"/>
          </rPr>
          <t xml:space="preserve">Mantener el nivel actual
</t>
        </r>
      </text>
    </comment>
    <comment ref="G14" authorId="1">
      <text>
        <r>
          <rPr>
            <b/>
            <sz val="9"/>
            <color indexed="81"/>
            <rFont val="Tahoma"/>
            <family val="2"/>
          </rPr>
          <t xml:space="preserve">Mantener el nivel actual
</t>
        </r>
      </text>
    </comment>
    <comment ref="F15" authorId="1">
      <text>
        <r>
          <rPr>
            <b/>
            <sz val="9"/>
            <color indexed="81"/>
            <rFont val="Tahoma"/>
            <family val="2"/>
          </rPr>
          <t xml:space="preserve">Mantener el nivel actual
</t>
        </r>
      </text>
    </comment>
    <comment ref="G15" authorId="1">
      <text>
        <r>
          <rPr>
            <b/>
            <sz val="9"/>
            <color indexed="81"/>
            <rFont val="Tahoma"/>
            <family val="2"/>
          </rPr>
          <t xml:space="preserve">Mantener el nivel actual
</t>
        </r>
      </text>
    </comment>
    <comment ref="F16" authorId="1">
      <text>
        <r>
          <rPr>
            <b/>
            <sz val="9"/>
            <color indexed="81"/>
            <rFont val="Tahoma"/>
            <family val="2"/>
          </rPr>
          <t xml:space="preserve">Mantener el nivel actual
</t>
        </r>
      </text>
    </comment>
    <comment ref="G16" authorId="1">
      <text>
        <r>
          <rPr>
            <b/>
            <sz val="9"/>
            <color indexed="81"/>
            <rFont val="Tahoma"/>
            <family val="2"/>
          </rPr>
          <t xml:space="preserve">Mantener el nivel actual
</t>
        </r>
      </text>
    </comment>
  </commentList>
</comments>
</file>

<file path=xl/sharedStrings.xml><?xml version="1.0" encoding="utf-8"?>
<sst xmlns="http://schemas.openxmlformats.org/spreadsheetml/2006/main" count="556" uniqueCount="192">
  <si>
    <t>Contratos de prestación de servicios profesionales y de apoyo a la gestión</t>
  </si>
  <si>
    <t>Horas extras, dominicales y festivos</t>
  </si>
  <si>
    <t>Viáticos y gastos de viaje</t>
  </si>
  <si>
    <t>Telefonía celular</t>
  </si>
  <si>
    <t>Telefonía fija</t>
  </si>
  <si>
    <t>Vehículos oficiales</t>
  </si>
  <si>
    <t>Fotocopiado, multicopiado e impresión</t>
  </si>
  <si>
    <t>Eventos y conmemoraciones</t>
  </si>
  <si>
    <t>Servicios públicos</t>
  </si>
  <si>
    <t>COMPONENTES</t>
  </si>
  <si>
    <t>Viáticos y Gastos de Viaje</t>
  </si>
  <si>
    <t>Administración de Servicios</t>
  </si>
  <si>
    <t>Control del Consumo de los Recursos Naturales y Sostenibilidad Ambiental</t>
  </si>
  <si>
    <t>Ejecución</t>
  </si>
  <si>
    <t>Suscripción electrónica</t>
  </si>
  <si>
    <t>Agua</t>
  </si>
  <si>
    <t xml:space="preserve">Gas </t>
  </si>
  <si>
    <t>Energía</t>
  </si>
  <si>
    <t>ENTIDAD</t>
  </si>
  <si>
    <t>SECTOR ADMINISTRATIVO</t>
  </si>
  <si>
    <t>Gestión pública </t>
  </si>
  <si>
    <t>Gobierno</t>
  </si>
  <si>
    <t>Hacienda </t>
  </si>
  <si>
    <t>Planeación </t>
  </si>
  <si>
    <t>Desarrollo Económico Industria y Turismo </t>
  </si>
  <si>
    <t>Educación </t>
  </si>
  <si>
    <t>Salud</t>
  </si>
  <si>
    <t>Integración Social</t>
  </si>
  <si>
    <t>Cultura, Recreación y Deporte </t>
  </si>
  <si>
    <t>Ambiente </t>
  </si>
  <si>
    <t>Movilidad</t>
  </si>
  <si>
    <t>Hábitat </t>
  </si>
  <si>
    <t>Mujeres</t>
  </si>
  <si>
    <t>Seguridad, Convivencia y Justicia </t>
  </si>
  <si>
    <t>Gestión Jurídica</t>
  </si>
  <si>
    <t>Otras entidades presentes en la ciudad </t>
  </si>
  <si>
    <t>SECTOR</t>
  </si>
  <si>
    <t>VIGENCIA</t>
  </si>
  <si>
    <t>VIGENCIA DEL REPORTE</t>
  </si>
  <si>
    <t xml:space="preserve">PERIODO A REPORTAR </t>
  </si>
  <si>
    <t>DESTINATARIO</t>
  </si>
  <si>
    <t>FECHA MAXIMA DE REPORTE</t>
  </si>
  <si>
    <t>FECHA DE REPORTE</t>
  </si>
  <si>
    <t>PRIORIZADO?</t>
  </si>
  <si>
    <t>SI</t>
  </si>
  <si>
    <t>NO</t>
  </si>
  <si>
    <t>Suscripción física</t>
  </si>
  <si>
    <t>Contratos de publicidad y/o propaganda personalizada (agendas, almanaques, libretas, pocillos, vasos, esferos, regalos corporativos, souvenir o recuerdos</t>
  </si>
  <si>
    <t>Edición, impresión, reproducción o publicación de avisos, informes, folletos o textos institucionales, piezas de comunicación, tales como avisos, folletos, cuadernillos, entre otros</t>
  </si>
  <si>
    <t>Tiquetes</t>
  </si>
  <si>
    <t>Mantenimiento preventivo de vehículos</t>
  </si>
  <si>
    <t>Combustible</t>
  </si>
  <si>
    <t>FORMULACIÓN</t>
  </si>
  <si>
    <t>Concejo de Bogotá - publicación en la página web de la entidad</t>
  </si>
  <si>
    <t>15 días hábiles de julio</t>
  </si>
  <si>
    <t>15 días hábiles de enero</t>
  </si>
  <si>
    <t>mediados de octubre (según fecha de solicitud de la SDH)</t>
  </si>
  <si>
    <t>Edición, impresión, reproducción, publicación de avisos (publicidad)</t>
  </si>
  <si>
    <t>Suscripciones (periódicos y revistas, publicaciones y bases de datos)</t>
  </si>
  <si>
    <t>1. Enero a junio</t>
  </si>
  <si>
    <t>2. Enero a septiembre (anteproyecto de presupuesto)</t>
  </si>
  <si>
    <t>Secretaría de Hacienda</t>
  </si>
  <si>
    <t>1. Secretaría General de la Alcaldía de Bogotá</t>
  </si>
  <si>
    <t>4. Departamento Administrativo del Servicio Civil Distrital</t>
  </si>
  <si>
    <t>1. Secretaría Distrital de Gobierno</t>
  </si>
  <si>
    <t>2. Departamento Administrativo del Espacio Público, Dadep</t>
  </si>
  <si>
    <t>3. Instituto Distrital de la Participación y Acción Comunal, IDPAC</t>
  </si>
  <si>
    <t>1. Secretaría Distrital de Hacienda</t>
  </si>
  <si>
    <t>2. Fondo de Prestaciones Económicas, Cesantías y Pensiones de Bogotá, Foncep</t>
  </si>
  <si>
    <t>4. Lotería de Bogotá</t>
  </si>
  <si>
    <t>1. Secretaría Distrital de Planeación</t>
  </si>
  <si>
    <t>1. Secretaría Distrital de Desarrollo Económico</t>
  </si>
  <si>
    <t>4. Corporación para el Desarrollo y la Productividad - Bogotá Región</t>
  </si>
  <si>
    <t>1.  Secretaría de Educación del Distrito</t>
  </si>
  <si>
    <t>3. Universidad Distrital Francisco José de Caldas</t>
  </si>
  <si>
    <t>1. Secretaría Distrital de Salud de Bogotá</t>
  </si>
  <si>
    <t>2. Fondo Financiero Distrital de Salud</t>
  </si>
  <si>
    <t>4. Subred Integrada de Servicios de Salud Centro Oriente E.S.E.</t>
  </si>
  <si>
    <t>6. Capital Salud EPS-S SAS </t>
  </si>
  <si>
    <t>1. Secretaría Social</t>
  </si>
  <si>
    <t>2. Instituto Distrital para la Protección de la Niñez y la Juventud</t>
  </si>
  <si>
    <t>1. Secretaría de Cultura, Recreación y Deporte</t>
  </si>
  <si>
    <t>2. Instituto Distrital de Recreación y Deporte</t>
  </si>
  <si>
    <t>3. Orquesta Filarmonica de Bogotá</t>
  </si>
  <si>
    <t>4. Instituto Distrital de Patrimonio Cultural</t>
  </si>
  <si>
    <t>5. Fundación Gilberto Alzate Avendaño</t>
  </si>
  <si>
    <t>6. Instituto Distrital de las Artes</t>
  </si>
  <si>
    <t>7. Canal Capital</t>
  </si>
  <si>
    <t>2. Jardín Botánico de Bogotá</t>
  </si>
  <si>
    <t>3. Instituto Distrital de Gestión de Riesgos y Cambio Climático</t>
  </si>
  <si>
    <t>4. Instituto Distrital de Protección y Bienestar Animal IDPYBA</t>
  </si>
  <si>
    <t>1. Secretaría Distrital de Movilidad</t>
  </si>
  <si>
    <t>2. Unidad Administrativa Especial De Rehabilitacion Y Mantenimiento Vial</t>
  </si>
  <si>
    <t>3. Instituto de Desarrollo Urbano</t>
  </si>
  <si>
    <t>4. Transmilenio</t>
  </si>
  <si>
    <t>5. Empresa Metro de Bogotá </t>
  </si>
  <si>
    <t>6. Terminal de Transportes de Bogotá</t>
  </si>
  <si>
    <t>1. Secretaría Distrital del Hábitat</t>
  </si>
  <si>
    <t>6. Grupo Energía de Bogotá</t>
  </si>
  <si>
    <t>7.  Empresa de Telecomunicaciones de Bogotá</t>
  </si>
  <si>
    <t>1. Secretaría Distrital de la Mujer </t>
  </si>
  <si>
    <t>1. Secretaría Distrital de Seguridad, Convivencia y Justicia </t>
  </si>
  <si>
    <t>2. Unidad Administrativa Especial Cuerpo Oficial de Bomberos de Bogotá</t>
  </si>
  <si>
    <t>1. Secretaría Jurídica Distrital </t>
  </si>
  <si>
    <t>3. Unidad Administrativa Especial de Catastro</t>
  </si>
  <si>
    <t>3. Instituto Distrital de Turismo</t>
  </si>
  <si>
    <t>2. Instituto Popular para la Economía Social</t>
  </si>
  <si>
    <t>2. Instituto para la Investigación Educativa y el Desarrollo Pedagógico</t>
  </si>
  <si>
    <t>7. Instituto Distrital de Ciencia, Biotecnología e Innovación en Salud</t>
  </si>
  <si>
    <t>3. Subred Integrada de Servicios de Salud Norte E.S.E.</t>
  </si>
  <si>
    <t>5. Subred Integrada de Servicios de Salud Sur E.S.E</t>
  </si>
  <si>
    <t>4. Empresa de Renovación y Desarrollo Urbano de Bogotá</t>
  </si>
  <si>
    <t>2. Unidad Administrativa Especial de Servicios Públicos</t>
  </si>
  <si>
    <t>3. Caja de Vivienda Popular</t>
  </si>
  <si>
    <t>5.  Empresa de Acueducto y Alcantarillado de Bogotá</t>
  </si>
  <si>
    <t>1. Concejo de Bogotá</t>
  </si>
  <si>
    <t>2. Personería de Bogotá</t>
  </si>
  <si>
    <t>3. Veeduría Distrital de Bogotá</t>
  </si>
  <si>
    <t>Columna1</t>
  </si>
  <si>
    <t>OBSERVACIONES
(comentarios que aclaren los resultados)</t>
  </si>
  <si>
    <t>GIROS</t>
  </si>
  <si>
    <t>CONSUMO EN GIROS</t>
  </si>
  <si>
    <t>1. Secretaría Distrital de Ambiente</t>
  </si>
  <si>
    <t>UNIDAD DE MEDIDA</t>
  </si>
  <si>
    <t>CANTIDAD UNIDAD DE MEDIDA</t>
  </si>
  <si>
    <t>CONSUMO EN UNIDAD DE MEDIDA</t>
  </si>
  <si>
    <t>META
(EN % DE REDUCCIÓN DE RECURSOS)</t>
  </si>
  <si>
    <t>META
(EN % DE REDUCCIÓN DE LA UNIDAD DE MEDIDA)</t>
  </si>
  <si>
    <t>SEGUIMIENTO</t>
  </si>
  <si>
    <t>SEGUIMIENTO DEL 1 DE ENERO AL 30 DE JUNIO</t>
  </si>
  <si>
    <t>SEGUIMIENTO DEL 1 DE ENERO AL 31 DE DICIEMBRE</t>
  </si>
  <si>
    <t>LINEA BASE DEL 1 DE ENERO AL 30 DE JUNIO</t>
  </si>
  <si>
    <t>LINEA BASE DEL 1 DE ENERO AL 31 DE DICIEMBRE</t>
  </si>
  <si>
    <t>INDICADOR DE AUSTERIDAD 
(1-(total giros del periodo/total giros del mismo periodo de año anterior))</t>
  </si>
  <si>
    <t>INDICADOR DE AUSTERIDAD 
(1-(total consumo unidad de medida en el periodo/total consumo unidad de medida del mismo periodo de año anterior))</t>
  </si>
  <si>
    <t>INDICADOR DE CUMPLIMIENTO EN UNIDAD DE MEDIDA
(INDICADOR DE AUSTERIDAD/META)</t>
  </si>
  <si>
    <t>INDICADOR DE CUMPLIMIENTO EN GIROS
(INDICADOR DE AUSTERIDAD/META)</t>
  </si>
  <si>
    <t>Número de horas liquidadas y pagadas.</t>
  </si>
  <si>
    <t>Número de personas contratadas (Sin incluir Cesiones).</t>
  </si>
  <si>
    <t>Número de Equipos Adquiridos.</t>
  </si>
  <si>
    <t>Horas extras diurnas, nocturnas, dominicales y festivas</t>
  </si>
  <si>
    <t>No Aplica</t>
  </si>
  <si>
    <t>Equipos Celular</t>
  </si>
  <si>
    <t>Gastos de viajes y viáticos</t>
  </si>
  <si>
    <t xml:space="preserve">Planes de telefonía móvil </t>
  </si>
  <si>
    <t>Número de líneas activas.</t>
  </si>
  <si>
    <t>Líneas de telefonía fija</t>
  </si>
  <si>
    <t>Servicio contratado de alquiler de vehículos</t>
  </si>
  <si>
    <t>Parque automotor</t>
  </si>
  <si>
    <t>Número de vehículos que componen el parque automotor.</t>
  </si>
  <si>
    <t>Cantidad de Tiquetes expedidos y utilizados.</t>
  </si>
  <si>
    <t xml:space="preserve">Número de Galones de Combustible consumidos. </t>
  </si>
  <si>
    <t xml:space="preserve">Impresión </t>
  </si>
  <si>
    <t>Fotocopiado</t>
  </si>
  <si>
    <t>Número de folios impresos.</t>
  </si>
  <si>
    <t xml:space="preserve">Número de fotocopias tomadas. </t>
  </si>
  <si>
    <t xml:space="preserve">Cantidad de suscripciones contratadas en la vigencia. </t>
  </si>
  <si>
    <t xml:space="preserve">Actividades definidas en los planes y programas de bienestar e incentivos para servidores públicos o actos protocolarios que deben atenderse misionalmente. </t>
  </si>
  <si>
    <t xml:space="preserve">Cantidad de Actividades y/o eventos realizados. </t>
  </si>
  <si>
    <t>Metros Cubicos facturados en el periodo</t>
  </si>
  <si>
    <t xml:space="preserve">Kilovatios por hora facturados en el periodo. </t>
  </si>
  <si>
    <t>¿EL GASTO / COMPONENTE SE PRIORIZA COMO GASTO ELEGIBLE PARA LA VIGENCIA?</t>
  </si>
  <si>
    <t>GASTOS CONTEMPLADOS EN EL DECRETO 492 DE 2019</t>
  </si>
  <si>
    <t>Administrativo</t>
  </si>
  <si>
    <t>Otros</t>
  </si>
  <si>
    <t>OTRAS ENTIDADES</t>
  </si>
  <si>
    <t>Nota:  Los valores deben ser registrados en pesos</t>
  </si>
  <si>
    <t>OTROS SECTORES</t>
  </si>
  <si>
    <t>Gestión_pública </t>
  </si>
  <si>
    <t>Hacienda</t>
  </si>
  <si>
    <t>Desarrollo_Económico_Indus</t>
  </si>
  <si>
    <t>Educación</t>
  </si>
  <si>
    <t>Integración_Social</t>
  </si>
  <si>
    <t>Cultura_Recreación_Deporte</t>
  </si>
  <si>
    <t>Ambiente</t>
  </si>
  <si>
    <t>Hábitat</t>
  </si>
  <si>
    <t>Seguridad_Convivencia_Justicia</t>
  </si>
  <si>
    <t>Gestión_Jurídica</t>
  </si>
  <si>
    <t>Otras_entidades</t>
  </si>
  <si>
    <t>3. Enero a diciembre</t>
  </si>
  <si>
    <t>Contratos de prestación de servicios y administración de personal FUNCIONAMIENTO</t>
  </si>
  <si>
    <t>Contratos de prestación de servicios y administración de personal INVERSIÓN*</t>
  </si>
  <si>
    <t xml:space="preserve">* Esta informacion de Inversion solo sera remitida a la Secretaria Distrital de Hacienda, para analisis interno de la DDP </t>
  </si>
  <si>
    <t xml:space="preserve">No Aplica </t>
  </si>
  <si>
    <t xml:space="preserve">Papel </t>
  </si>
  <si>
    <t xml:space="preserve">Numero de resmas de papel </t>
  </si>
  <si>
    <t>REGISTRO RESULTADOS PLAN DE AUSTERIDAD DEL GASTO PÚBLICO
(Formulación 2023)</t>
  </si>
  <si>
    <t>Teniendo en cuenta la aplicación de Ley de Garantías, se realizó contratación de personal en gran proporción durante el mes de enero (primer semestre) para la ejecución de los proyectos de inversión de la entidad. Aumento de recursos para la vigencia.</t>
  </si>
  <si>
    <t>N/A</t>
  </si>
  <si>
    <t>$2.069.880.</t>
  </si>
  <si>
    <t xml:space="preserve">FORMULACIÓN </t>
  </si>
  <si>
    <t xml:space="preserve">SI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</si>
</sst>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3" formatCode="_-* #,##0.00_-;\-* #,##0.00_-;_-* &quot;-&quot;??_-;_-@_-"/>
    <numFmt numFmtId="164" formatCode="_-* #,##0_-;\-* #,##0_-;_-* &quot;-&quot;??_-;_-@_-"/>
    <numFmt numFmtId="165" formatCode="_-* #,##0.0_-;\-* #,##0.0_-;_-* &quot;-&quot;??_-;_-@_-"/>
  </numFmts>
  <fonts count="14" x14ac:knownFonts="1">
    <font>
      <sz val="11"/>
      <color theme="1"/>
      <name val="Calibri"/>
      <family val="2"/>
      <scheme val="minor"/>
    </font>
    <font>
      <b/>
      <sz val="11"/>
      <color theme="8" tint="-0.249977111117893"/>
      <name val="Calibri"/>
      <family val="2"/>
      <scheme val="minor"/>
    </font>
    <font>
      <sz val="11"/>
      <color theme="1"/>
      <name val="Calibri"/>
      <family val="2"/>
      <scheme val="minor"/>
    </font>
    <font>
      <sz val="11"/>
      <color rgb="FF006100"/>
      <name val="Calibri"/>
      <family val="2"/>
      <scheme val="minor"/>
    </font>
    <font>
      <sz val="11"/>
      <name val="Calibri"/>
      <family val="2"/>
      <scheme val="minor"/>
    </font>
    <font>
      <b/>
      <sz val="11"/>
      <color rgb="FF000000"/>
      <name val="Calibri"/>
      <family val="2"/>
      <scheme val="minor"/>
    </font>
    <font>
      <b/>
      <sz val="11"/>
      <color rgb="FF333333"/>
      <name val="Calibri"/>
      <family val="2"/>
      <scheme val="minor"/>
    </font>
    <font>
      <b/>
      <sz val="24"/>
      <color theme="8" tint="-0.249977111117893"/>
      <name val="Calibri"/>
      <family val="2"/>
      <scheme val="minor"/>
    </font>
    <font>
      <b/>
      <sz val="11"/>
      <color theme="3"/>
      <name val="Calibri"/>
      <family val="2"/>
      <scheme val="minor"/>
    </font>
    <font>
      <sz val="11"/>
      <color theme="0" tint="-0.499984740745262"/>
      <name val="Calibri"/>
      <family val="2"/>
      <scheme val="minor"/>
    </font>
    <font>
      <b/>
      <sz val="11"/>
      <color theme="1"/>
      <name val="Calibri"/>
      <family val="2"/>
      <scheme val="minor"/>
    </font>
    <font>
      <b/>
      <sz val="9"/>
      <color indexed="81"/>
      <name val="Tahoma"/>
      <family val="2"/>
    </font>
    <font>
      <b/>
      <sz val="9"/>
      <color rgb="FF000000"/>
      <name val="Tahoma"/>
      <family val="2"/>
    </font>
    <font>
      <sz val="10"/>
      <name val="Arial"/>
      <family val="2"/>
      <charset val="1"/>
    </font>
  </fonts>
  <fills count="1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C6EFCE"/>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diagonal/>
    </border>
    <border>
      <left style="thin">
        <color theme="4" tint="0.39994506668294322"/>
      </left>
      <right style="thin">
        <color theme="4" tint="0.39994506668294322"/>
      </right>
      <top/>
      <bottom/>
      <diagonal/>
    </border>
    <border>
      <left style="thin">
        <color theme="4" tint="0.39994506668294322"/>
      </left>
      <right style="thin">
        <color theme="4" tint="0.39994506668294322"/>
      </right>
      <top/>
      <bottom style="thin">
        <color theme="4" tint="0.39994506668294322"/>
      </bottom>
      <diagonal/>
    </border>
    <border>
      <left style="medium">
        <color theme="4" tint="0.399914548173467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medium">
        <color theme="4" tint="0.39991454817346722"/>
      </bottom>
      <diagonal/>
    </border>
    <border>
      <left style="medium">
        <color theme="4" tint="0.39991454817346722"/>
      </left>
      <right style="thin">
        <color theme="4" tint="0.39994506668294322"/>
      </right>
      <top/>
      <bottom style="thin">
        <color theme="4" tint="0.39994506668294322"/>
      </bottom>
      <diagonal/>
    </border>
    <border>
      <left style="medium">
        <color theme="4" tint="0.39991454817346722"/>
      </left>
      <right style="thin">
        <color theme="4" tint="0.39994506668294322"/>
      </right>
      <top style="thin">
        <color theme="4" tint="0.39994506668294322"/>
      </top>
      <bottom/>
      <diagonal/>
    </border>
    <border>
      <left style="thin">
        <color theme="4" tint="0.39994506668294322"/>
      </left>
      <right style="thin">
        <color theme="4" tint="0.39994506668294322"/>
      </right>
      <top/>
      <bottom style="medium">
        <color theme="4" tint="0.39991454817346722"/>
      </bottom>
      <diagonal/>
    </border>
    <border>
      <left style="medium">
        <color theme="4" tint="0.39991454817346722"/>
      </left>
      <right style="thin">
        <color theme="4" tint="0.39994506668294322"/>
      </right>
      <top/>
      <bottom/>
      <diagonal/>
    </border>
    <border>
      <left style="medium">
        <color theme="4" tint="0.39991454817346722"/>
      </left>
      <right style="thin">
        <color theme="4" tint="0.39994506668294322"/>
      </right>
      <top/>
      <bottom style="medium">
        <color theme="4" tint="0.39991454817346722"/>
      </bottom>
      <diagonal/>
    </border>
    <border>
      <left style="medium">
        <color theme="4" tint="0.39991454817346722"/>
      </left>
      <right style="medium">
        <color theme="4" tint="0.39991454817346722"/>
      </right>
      <top/>
      <bottom style="thin">
        <color theme="4" tint="0.39994506668294322"/>
      </bottom>
      <diagonal/>
    </border>
    <border>
      <left style="thin">
        <color theme="4" tint="0.39994506668294322"/>
      </left>
      <right/>
      <top/>
      <bottom style="thin">
        <color theme="4" tint="0.39994506668294322"/>
      </bottom>
      <diagonal/>
    </border>
    <border>
      <left style="medium">
        <color theme="4" tint="0.39991454817346722"/>
      </left>
      <right style="medium">
        <color theme="4" tint="0.39991454817346722"/>
      </right>
      <top style="thin">
        <color theme="4" tint="0.39994506668294322"/>
      </top>
      <bottom style="thin">
        <color theme="4" tint="0.39994506668294322"/>
      </bottom>
      <diagonal/>
    </border>
    <border>
      <left style="medium">
        <color theme="4" tint="0.39991454817346722"/>
      </left>
      <right style="medium">
        <color theme="4" tint="0.39991454817346722"/>
      </right>
      <top style="thin">
        <color theme="4" tint="0.39994506668294322"/>
      </top>
      <bottom style="medium">
        <color theme="4" tint="0.39991454817346722"/>
      </bottom>
      <diagonal/>
    </border>
    <border>
      <left style="thin">
        <color theme="4" tint="0.39994506668294322"/>
      </left>
      <right style="thin">
        <color theme="4" tint="0.39994506668294322"/>
      </right>
      <top style="thin">
        <color theme="4" tint="0.39994506668294322"/>
      </top>
      <bottom style="medium">
        <color theme="4" tint="0.39988402966399123"/>
      </bottom>
      <diagonal/>
    </border>
    <border>
      <left style="medium">
        <color theme="4" tint="0.39991454817346722"/>
      </left>
      <right style="thin">
        <color theme="4" tint="0.39994506668294322"/>
      </right>
      <top style="thin">
        <color theme="4" tint="0.39994506668294322"/>
      </top>
      <bottom style="medium">
        <color theme="4" tint="0.39988402966399123"/>
      </bottom>
      <diagonal/>
    </border>
    <border>
      <left style="thin">
        <color theme="4" tint="0.39994506668294322"/>
      </left>
      <right style="thin">
        <color theme="4" tint="0.39994506668294322"/>
      </right>
      <top style="medium">
        <color theme="4" tint="0.39988402966399123"/>
      </top>
      <bottom style="thin">
        <color theme="4" tint="0.39994506668294322"/>
      </bottom>
      <diagonal/>
    </border>
    <border>
      <left style="thin">
        <color theme="4" tint="0.39994506668294322"/>
      </left>
      <right/>
      <top/>
      <bottom/>
      <diagonal/>
    </border>
    <border>
      <left style="medium">
        <color theme="4" tint="0.39988402966399123"/>
      </left>
      <right/>
      <top style="medium">
        <color theme="4" tint="0.39988402966399123"/>
      </top>
      <bottom style="medium">
        <color theme="4" tint="0.39988402966399123"/>
      </bottom>
      <diagonal/>
    </border>
    <border>
      <left/>
      <right/>
      <top style="medium">
        <color theme="4" tint="0.39988402966399123"/>
      </top>
      <bottom style="medium">
        <color theme="4" tint="0.39988402966399123"/>
      </bottom>
      <diagonal/>
    </border>
    <border>
      <left style="medium">
        <color theme="4" tint="0.39991454817346722"/>
      </left>
      <right style="thin">
        <color theme="4" tint="0.39994506668294322"/>
      </right>
      <top style="medium">
        <color theme="4" tint="0.39988402966399123"/>
      </top>
      <bottom style="thin">
        <color theme="4" tint="0.39994506668294322"/>
      </bottom>
      <diagonal/>
    </border>
    <border>
      <left style="medium">
        <color theme="4" tint="0.39988402966399123"/>
      </left>
      <right style="medium">
        <color theme="4" tint="0.39988402966399123"/>
      </right>
      <top style="thin">
        <color theme="4" tint="0.39994506668294322"/>
      </top>
      <bottom style="thin">
        <color theme="4" tint="0.39994506668294322"/>
      </bottom>
      <diagonal/>
    </border>
    <border>
      <left style="medium">
        <color theme="4" tint="0.39988402966399123"/>
      </left>
      <right style="medium">
        <color theme="4" tint="0.39988402966399123"/>
      </right>
      <top style="thin">
        <color theme="4" tint="0.39994506668294322"/>
      </top>
      <bottom style="medium">
        <color theme="4" tint="0.39988402966399123"/>
      </bottom>
      <diagonal/>
    </border>
    <border>
      <left style="thin">
        <color theme="4" tint="0.39988402966399123"/>
      </left>
      <right style="thin">
        <color theme="4" tint="0.39988402966399123"/>
      </right>
      <top style="thin">
        <color theme="4" tint="0.39988402966399123"/>
      </top>
      <bottom style="thin">
        <color theme="4" tint="0.39988402966399123"/>
      </bottom>
      <diagonal/>
    </border>
    <border>
      <left style="medium">
        <color theme="4" tint="0.39988402966399123"/>
      </left>
      <right style="medium">
        <color theme="4" tint="0.39988402966399123"/>
      </right>
      <top/>
      <bottom style="thin">
        <color theme="4" tint="0.39994506668294322"/>
      </bottom>
      <diagonal/>
    </border>
    <border>
      <left style="medium">
        <color theme="4" tint="0.39988402966399123"/>
      </left>
      <right style="medium">
        <color theme="4" tint="0.39988402966399123"/>
      </right>
      <top style="thin">
        <color theme="4" tint="0.39994506668294322"/>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right style="thin">
        <color theme="4" tint="0.39997558519241921"/>
      </right>
      <top style="thin">
        <color theme="4" tint="0.39997558519241921"/>
      </top>
      <bottom style="thin">
        <color indexed="64"/>
      </bottom>
      <diagonal/>
    </border>
    <border>
      <left/>
      <right style="thin">
        <color theme="4" tint="0.39997558519241921"/>
      </right>
      <top style="thin">
        <color indexed="64"/>
      </top>
      <bottom style="thin">
        <color theme="4" tint="0.39997558519241921"/>
      </bottom>
      <diagonal/>
    </border>
    <border>
      <left style="thin">
        <color theme="4" tint="0.39997558519241921"/>
      </left>
      <right style="thin">
        <color theme="4" tint="0.39997558519241921"/>
      </right>
      <top style="thin">
        <color theme="4" tint="0.39997558519241921"/>
      </top>
      <bottom style="thin">
        <color indexed="64"/>
      </bottom>
      <diagonal/>
    </border>
    <border>
      <left style="thin">
        <color theme="4" tint="0.39997558519241921"/>
      </left>
      <right style="thin">
        <color theme="4" tint="0.39997558519241921"/>
      </right>
      <top style="thin">
        <color indexed="64"/>
      </top>
      <bottom style="thin">
        <color theme="4" tint="0.39997558519241921"/>
      </bottom>
      <diagonal/>
    </border>
    <border>
      <left style="thin">
        <color theme="4" tint="0.39997558519241921"/>
      </left>
      <right/>
      <top/>
      <bottom/>
      <diagonal/>
    </border>
    <border>
      <left style="thin">
        <color theme="4" tint="0.39994506668294322"/>
      </left>
      <right/>
      <top style="medium">
        <color theme="4" tint="0.39991454817346722"/>
      </top>
      <bottom/>
      <diagonal/>
    </border>
    <border>
      <left style="thin">
        <color theme="4" tint="0.39994506668294322"/>
      </left>
      <right style="thin">
        <color theme="4" tint="0.39994506668294322"/>
      </right>
      <top style="medium">
        <color theme="4" tint="0.39988402966399123"/>
      </top>
      <bottom/>
      <diagonal/>
    </border>
    <border>
      <left style="thin">
        <color theme="4" tint="0.39994506668294322"/>
      </left>
      <right style="thin">
        <color theme="4" tint="0.39994506668294322"/>
      </right>
      <top/>
      <bottom style="medium">
        <color theme="4" tint="0.39988402966399123"/>
      </bottom>
      <diagonal/>
    </border>
    <border>
      <left style="thin">
        <color theme="4" tint="0.39994506668294322"/>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theme="4" tint="0.39994506668294322"/>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diagonal/>
    </border>
    <border>
      <left style="thin">
        <color theme="4" tint="0.39988402966399123"/>
      </left>
      <right/>
      <top style="thin">
        <color theme="4" tint="0.39988402966399123"/>
      </top>
      <bottom style="thin">
        <color theme="4" tint="0.39988402966399123"/>
      </bottom>
      <diagonal/>
    </border>
    <border>
      <left/>
      <right style="thin">
        <color theme="4" tint="0.39988402966399123"/>
      </right>
      <top style="thin">
        <color theme="4" tint="0.39988402966399123"/>
      </top>
      <bottom style="thin">
        <color theme="4" tint="0.39988402966399123"/>
      </bottom>
      <diagonal/>
    </border>
    <border>
      <left/>
      <right/>
      <top style="thin">
        <color theme="4" tint="0.39988402966399123"/>
      </top>
      <bottom style="thin">
        <color theme="4" tint="0.39988402966399123"/>
      </bottom>
      <diagonal/>
    </border>
    <border>
      <left/>
      <right/>
      <top style="thin">
        <color theme="4" tint="0.39988402966399123"/>
      </top>
      <bottom/>
      <diagonal/>
    </border>
    <border>
      <left style="medium">
        <color theme="4" tint="0.39991454817346722"/>
      </left>
      <right style="thin">
        <color theme="4" tint="0.39994506668294322"/>
      </right>
      <top style="medium">
        <color theme="4" tint="0.39991454817346722"/>
      </top>
      <bottom/>
      <diagonal/>
    </border>
    <border>
      <left/>
      <right style="thin">
        <color theme="4" tint="0.39994506668294322"/>
      </right>
      <top/>
      <bottom style="thin">
        <color theme="4" tint="0.39994506668294322"/>
      </bottom>
      <diagonal/>
    </border>
    <border>
      <left/>
      <right style="thin">
        <color theme="4" tint="0.39994506668294322"/>
      </right>
      <top style="thin">
        <color theme="4" tint="0.39994506668294322"/>
      </top>
      <bottom style="thin">
        <color theme="4" tint="0.39994506668294322"/>
      </bottom>
      <diagonal/>
    </border>
    <border>
      <left style="thin">
        <color theme="4" tint="0.39982299264503923"/>
      </left>
      <right style="thin">
        <color theme="4" tint="0.39982299264503923"/>
      </right>
      <top style="thin">
        <color theme="4" tint="0.39982299264503923"/>
      </top>
      <bottom style="thin">
        <color theme="4" tint="0.39982299264503923"/>
      </bottom>
      <diagonal/>
    </border>
  </borders>
  <cellStyleXfs count="6">
    <xf numFmtId="0" fontId="0" fillId="0" borderId="0"/>
    <xf numFmtId="42" fontId="2" fillId="0" borderId="0" applyFont="0" applyFill="0" applyBorder="0" applyAlignment="0" applyProtection="0"/>
    <xf numFmtId="9" fontId="2" fillId="0" borderId="0" applyFont="0" applyFill="0" applyBorder="0" applyAlignment="0" applyProtection="0"/>
    <xf numFmtId="0" fontId="3" fillId="6" borderId="0" applyNumberFormat="0" applyBorder="0" applyAlignment="0" applyProtection="0"/>
    <xf numFmtId="43" fontId="2" fillId="0" borderId="0" applyFont="0" applyFill="0" applyBorder="0" applyAlignment="0" applyProtection="0"/>
    <xf numFmtId="0" fontId="13" fillId="0" borderId="0"/>
  </cellStyleXfs>
  <cellXfs count="180">
    <xf numFmtId="0" fontId="0" fillId="0" borderId="0" xfId="0"/>
    <xf numFmtId="0" fontId="0" fillId="0" borderId="0" xfId="0" applyAlignment="1">
      <alignment horizontal="left" vertical="center"/>
    </xf>
    <xf numFmtId="0" fontId="0" fillId="2" borderId="3" xfId="0" applyFill="1" applyBorder="1" applyAlignment="1">
      <alignment vertical="center"/>
    </xf>
    <xf numFmtId="0" fontId="0" fillId="2" borderId="0" xfId="0" applyFill="1" applyAlignment="1">
      <alignment vertical="center"/>
    </xf>
    <xf numFmtId="0" fontId="3" fillId="6" borderId="0" xfId="3" applyAlignment="1">
      <alignment horizontal="center" vertical="center"/>
    </xf>
    <xf numFmtId="0" fontId="0" fillId="2" borderId="5" xfId="0" applyFill="1" applyBorder="1" applyAlignment="1">
      <alignment vertical="center"/>
    </xf>
    <xf numFmtId="0" fontId="0" fillId="2" borderId="4" xfId="0" applyFill="1" applyBorder="1" applyAlignment="1">
      <alignment vertical="center"/>
    </xf>
    <xf numFmtId="0" fontId="0" fillId="2" borderId="26" xfId="0" applyFill="1" applyBorder="1" applyAlignment="1">
      <alignment vertical="center"/>
    </xf>
    <xf numFmtId="0" fontId="0" fillId="2" borderId="26" xfId="0" applyFill="1" applyBorder="1" applyAlignment="1">
      <alignment vertical="center" wrapText="1"/>
    </xf>
    <xf numFmtId="9" fontId="0" fillId="2" borderId="14" xfId="2" applyFont="1" applyFill="1" applyBorder="1" applyAlignment="1" applyProtection="1">
      <alignment horizontal="center" vertical="center"/>
      <protection locked="0"/>
    </xf>
    <xf numFmtId="9" fontId="0" fillId="2" borderId="13" xfId="0" applyNumberFormat="1" applyFill="1" applyBorder="1" applyAlignment="1" applyProtection="1">
      <alignment horizontal="center" vertical="center"/>
      <protection locked="0"/>
    </xf>
    <xf numFmtId="9" fontId="0" fillId="2" borderId="14" xfId="2" applyFont="1" applyFill="1" applyBorder="1" applyAlignment="1" applyProtection="1">
      <alignment horizontal="center" vertical="center"/>
    </xf>
    <xf numFmtId="9" fontId="0" fillId="2" borderId="13" xfId="0" applyNumberFormat="1" applyFill="1" applyBorder="1" applyAlignment="1">
      <alignment horizontal="center" vertical="center"/>
    </xf>
    <xf numFmtId="0" fontId="0" fillId="2" borderId="0" xfId="0" applyFill="1" applyProtection="1">
      <protection locked="0"/>
    </xf>
    <xf numFmtId="0" fontId="0" fillId="0" borderId="0" xfId="0" applyProtection="1">
      <protection locked="0"/>
    </xf>
    <xf numFmtId="0" fontId="1" fillId="4" borderId="26" xfId="0" applyFont="1" applyFill="1" applyBorder="1" applyAlignment="1" applyProtection="1">
      <alignment horizontal="right" vertical="center" wrapText="1"/>
      <protection locked="0"/>
    </xf>
    <xf numFmtId="0" fontId="1" fillId="2" borderId="0" xfId="0" applyFont="1" applyFill="1" applyAlignment="1" applyProtection="1">
      <alignment horizontal="center" vertical="center" wrapText="1"/>
      <protection locked="0"/>
    </xf>
    <xf numFmtId="0" fontId="1" fillId="2" borderId="29" xfId="0" applyFont="1" applyFill="1" applyBorder="1" applyAlignment="1" applyProtection="1">
      <alignment horizontal="center" vertical="center" wrapText="1"/>
      <protection locked="0"/>
    </xf>
    <xf numFmtId="0" fontId="1" fillId="10" borderId="39" xfId="0" applyFont="1" applyFill="1" applyBorder="1" applyAlignment="1" applyProtection="1">
      <alignment horizontal="center" vertical="center" wrapText="1"/>
      <protection locked="0"/>
    </xf>
    <xf numFmtId="0" fontId="1" fillId="7" borderId="39" xfId="0" applyFont="1" applyFill="1" applyBorder="1" applyAlignment="1" applyProtection="1">
      <alignment horizontal="center" vertical="center" wrapText="1"/>
      <protection locked="0"/>
    </xf>
    <xf numFmtId="0" fontId="1" fillId="8" borderId="29" xfId="0" applyFont="1" applyFill="1" applyBorder="1" applyAlignment="1" applyProtection="1">
      <alignment horizontal="center" vertical="center" wrapText="1"/>
      <protection locked="0"/>
    </xf>
    <xf numFmtId="0" fontId="4" fillId="0" borderId="5" xfId="0" applyFont="1" applyBorder="1" applyAlignment="1" applyProtection="1">
      <alignment horizontal="left" vertical="center" wrapText="1"/>
      <protection locked="0"/>
    </xf>
    <xf numFmtId="9" fontId="4" fillId="0" borderId="14" xfId="2" applyFont="1" applyBorder="1" applyAlignment="1" applyProtection="1">
      <alignment horizontal="center" vertical="center" wrapText="1"/>
      <protection locked="0"/>
    </xf>
    <xf numFmtId="0" fontId="0" fillId="0" borderId="13" xfId="0" applyBorder="1" applyAlignment="1" applyProtection="1">
      <alignment horizontal="right" vertical="center"/>
      <protection locked="0"/>
    </xf>
    <xf numFmtId="42" fontId="0" fillId="0" borderId="5" xfId="1" applyFont="1" applyBorder="1" applyAlignment="1" applyProtection="1">
      <alignment horizontal="right" vertical="center"/>
      <protection locked="0"/>
    </xf>
    <xf numFmtId="9" fontId="0" fillId="0" borderId="5" xfId="2"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9" fontId="4" fillId="0" borderId="2" xfId="2" applyFont="1" applyBorder="1" applyAlignment="1" applyProtection="1">
      <alignment horizontal="center" vertical="center" wrapText="1"/>
      <protection locked="0"/>
    </xf>
    <xf numFmtId="0" fontId="0" fillId="0" borderId="15" xfId="0" applyBorder="1" applyAlignment="1" applyProtection="1">
      <alignment horizontal="right" vertical="center"/>
      <protection locked="0"/>
    </xf>
    <xf numFmtId="42" fontId="0" fillId="0" borderId="1" xfId="1" applyFont="1" applyBorder="1" applyAlignment="1" applyProtection="1">
      <alignment horizontal="right" vertical="center"/>
      <protection locked="0"/>
    </xf>
    <xf numFmtId="0" fontId="4" fillId="0" borderId="3" xfId="0" applyFont="1" applyBorder="1" applyAlignment="1" applyProtection="1">
      <alignment horizontal="left" vertical="center" wrapText="1"/>
      <protection locked="0"/>
    </xf>
    <xf numFmtId="42" fontId="0" fillId="0" borderId="46" xfId="1" applyFont="1" applyBorder="1" applyAlignment="1" applyProtection="1">
      <alignment horizontal="right" vertical="center"/>
      <protection locked="0"/>
    </xf>
    <xf numFmtId="0" fontId="4" fillId="0" borderId="7" xfId="0" applyFont="1" applyBorder="1" applyAlignment="1" applyProtection="1">
      <alignment horizontal="left" vertical="center" wrapText="1"/>
      <protection locked="0"/>
    </xf>
    <xf numFmtId="0" fontId="0" fillId="0" borderId="16" xfId="0" applyBorder="1" applyAlignment="1" applyProtection="1">
      <alignment horizontal="right" vertical="center"/>
      <protection locked="0"/>
    </xf>
    <xf numFmtId="42" fontId="0" fillId="0" borderId="7" xfId="1" applyFont="1" applyBorder="1" applyAlignment="1" applyProtection="1">
      <alignment horizontal="right" vertical="center"/>
      <protection locked="0"/>
    </xf>
    <xf numFmtId="0" fontId="0" fillId="0" borderId="0" xfId="0" applyAlignment="1" applyProtection="1">
      <alignment wrapText="1"/>
      <protection locked="0"/>
    </xf>
    <xf numFmtId="0" fontId="1" fillId="9" borderId="29" xfId="0" applyFont="1" applyFill="1" applyBorder="1" applyAlignment="1" applyProtection="1">
      <alignment horizontal="center" vertical="center" wrapText="1"/>
      <protection locked="0"/>
    </xf>
    <xf numFmtId="0" fontId="1" fillId="11" borderId="29" xfId="0" applyFont="1" applyFill="1" applyBorder="1" applyAlignment="1" applyProtection="1">
      <alignment horizontal="center" vertical="center" wrapText="1"/>
      <protection locked="0"/>
    </xf>
    <xf numFmtId="0" fontId="1" fillId="2" borderId="39" xfId="0" applyFont="1" applyFill="1" applyBorder="1" applyAlignment="1" applyProtection="1">
      <alignment horizontal="center" vertical="center" wrapText="1"/>
      <protection locked="0"/>
    </xf>
    <xf numFmtId="0" fontId="1" fillId="4" borderId="50" xfId="0" applyFont="1" applyFill="1" applyBorder="1" applyAlignment="1" applyProtection="1">
      <alignment horizontal="right" vertical="center" wrapText="1"/>
      <protection locked="0"/>
    </xf>
    <xf numFmtId="164" fontId="1" fillId="5" borderId="0" xfId="4" applyNumberFormat="1" applyFont="1" applyFill="1" applyBorder="1" applyAlignment="1" applyProtection="1">
      <alignment horizontal="center" wrapText="1"/>
      <protection locked="0"/>
    </xf>
    <xf numFmtId="164" fontId="4" fillId="0" borderId="27" xfId="4" applyNumberFormat="1" applyFont="1" applyBorder="1" applyAlignment="1" applyProtection="1">
      <alignment horizontal="center" vertical="center" wrapText="1"/>
      <protection locked="0"/>
    </xf>
    <xf numFmtId="164" fontId="4" fillId="0" borderId="24" xfId="4" applyNumberFormat="1" applyFont="1" applyBorder="1" applyAlignment="1" applyProtection="1">
      <alignment horizontal="center" vertical="center" wrapText="1"/>
      <protection locked="0"/>
    </xf>
    <xf numFmtId="164" fontId="4" fillId="0" borderId="28" xfId="4" applyNumberFormat="1" applyFont="1" applyBorder="1" applyAlignment="1" applyProtection="1">
      <alignment horizontal="center" vertical="center" wrapText="1"/>
      <protection locked="0"/>
    </xf>
    <xf numFmtId="164" fontId="4" fillId="0" borderId="25" xfId="4" applyNumberFormat="1" applyFont="1" applyBorder="1" applyAlignment="1" applyProtection="1">
      <alignment horizontal="center" vertical="center" wrapText="1"/>
      <protection locked="0"/>
    </xf>
    <xf numFmtId="164" fontId="0" fillId="0" borderId="0" xfId="4" applyNumberFormat="1" applyFont="1" applyAlignment="1" applyProtection="1">
      <alignment horizontal="center"/>
      <protection locked="0"/>
    </xf>
    <xf numFmtId="9" fontId="0" fillId="0" borderId="0" xfId="2" applyFont="1" applyProtection="1">
      <protection locked="0"/>
    </xf>
    <xf numFmtId="164" fontId="1" fillId="4" borderId="50" xfId="4" applyNumberFormat="1" applyFont="1" applyFill="1" applyBorder="1" applyAlignment="1" applyProtection="1">
      <alignment horizontal="right" vertical="center" wrapText="1"/>
      <protection locked="0"/>
    </xf>
    <xf numFmtId="164" fontId="1" fillId="8" borderId="29" xfId="4" applyNumberFormat="1" applyFont="1" applyFill="1" applyBorder="1" applyAlignment="1" applyProtection="1">
      <alignment horizontal="center" vertical="center" wrapText="1"/>
      <protection locked="0"/>
    </xf>
    <xf numFmtId="164" fontId="0" fillId="0" borderId="13" xfId="4" applyNumberFormat="1" applyFont="1" applyBorder="1" applyAlignment="1" applyProtection="1">
      <alignment horizontal="right" vertical="center"/>
      <protection locked="0"/>
    </xf>
    <xf numFmtId="164" fontId="0" fillId="0" borderId="0" xfId="4" applyNumberFormat="1" applyFont="1" applyProtection="1">
      <protection locked="0"/>
    </xf>
    <xf numFmtId="164" fontId="1" fillId="4" borderId="51" xfId="4" applyNumberFormat="1" applyFont="1" applyFill="1" applyBorder="1" applyAlignment="1" applyProtection="1">
      <alignment horizontal="right" vertical="center" wrapText="1"/>
      <protection locked="0"/>
    </xf>
    <xf numFmtId="0" fontId="0" fillId="12" borderId="0" xfId="0" applyFill="1" applyAlignment="1" applyProtection="1">
      <alignment wrapText="1"/>
      <protection locked="0"/>
    </xf>
    <xf numFmtId="0" fontId="5" fillId="12" borderId="54" xfId="0" applyFont="1" applyFill="1" applyBorder="1" applyAlignment="1" applyProtection="1">
      <alignment horizontal="center" vertical="center" wrapText="1"/>
      <protection locked="0"/>
    </xf>
    <xf numFmtId="9" fontId="4" fillId="0" borderId="1" xfId="2" applyFont="1" applyBorder="1" applyAlignment="1" applyProtection="1">
      <alignment horizontal="center" vertical="center" wrapText="1"/>
      <protection locked="0"/>
    </xf>
    <xf numFmtId="9" fontId="4" fillId="0" borderId="3" xfId="2" applyFont="1" applyBorder="1" applyAlignment="1" applyProtection="1">
      <alignment horizontal="center" vertical="center" wrapText="1"/>
      <protection locked="0"/>
    </xf>
    <xf numFmtId="9" fontId="4" fillId="0" borderId="7" xfId="2"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9" fontId="4" fillId="0" borderId="14" xfId="2" applyFont="1" applyFill="1" applyBorder="1" applyAlignment="1" applyProtection="1">
      <alignment horizontal="center" vertical="center" wrapText="1"/>
      <protection locked="0"/>
    </xf>
    <xf numFmtId="164" fontId="4" fillId="0" borderId="27" xfId="4"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4" fontId="4" fillId="0" borderId="24" xfId="4" applyNumberFormat="1" applyFont="1" applyFill="1" applyBorder="1" applyAlignment="1" applyProtection="1">
      <alignment horizontal="center" vertical="center" wrapText="1"/>
      <protection locked="0"/>
    </xf>
    <xf numFmtId="164" fontId="4" fillId="0" borderId="28" xfId="4" applyNumberFormat="1" applyFont="1" applyFill="1" applyBorder="1" applyAlignment="1" applyProtection="1">
      <alignment horizontal="center" vertical="center" wrapText="1"/>
      <protection locked="0"/>
    </xf>
    <xf numFmtId="164" fontId="4" fillId="0" borderId="25" xfId="4" applyNumberFormat="1" applyFont="1" applyFill="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2" applyFont="1" applyAlignment="1" applyProtection="1">
      <alignment horizontal="center" vertical="center"/>
      <protection locked="0"/>
    </xf>
    <xf numFmtId="0" fontId="4" fillId="0" borderId="55"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42" fontId="0" fillId="0" borderId="5" xfId="1"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3" xfId="4" applyNumberFormat="1"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42" fontId="0" fillId="0" borderId="1" xfId="1" applyFont="1" applyBorder="1" applyAlignment="1" applyProtection="1">
      <alignment horizontal="center" vertical="center"/>
      <protection locked="0"/>
    </xf>
    <xf numFmtId="42" fontId="0" fillId="13" borderId="1" xfId="1" applyFont="1" applyFill="1" applyBorder="1" applyAlignment="1" applyProtection="1">
      <alignment horizontal="center" vertical="center"/>
      <protection locked="0"/>
    </xf>
    <xf numFmtId="164" fontId="4" fillId="13" borderId="24" xfId="4" applyNumberFormat="1" applyFont="1" applyFill="1" applyBorder="1" applyAlignment="1" applyProtection="1">
      <alignment horizontal="center" vertical="center" wrapText="1"/>
      <protection locked="0"/>
    </xf>
    <xf numFmtId="0" fontId="0" fillId="13" borderId="15" xfId="0" applyFill="1" applyBorder="1" applyAlignment="1" applyProtection="1">
      <alignment horizontal="center" vertical="center"/>
      <protection locked="0"/>
    </xf>
    <xf numFmtId="42" fontId="0" fillId="0" borderId="46" xfId="1" applyFont="1" applyBorder="1" applyAlignment="1" applyProtection="1">
      <alignment horizontal="center" vertical="center"/>
      <protection locked="0"/>
    </xf>
    <xf numFmtId="42" fontId="0" fillId="0" borderId="7" xfId="1" applyFont="1" applyBorder="1" applyAlignment="1" applyProtection="1">
      <alignment horizontal="center" vertical="center"/>
      <protection locked="0"/>
    </xf>
    <xf numFmtId="0" fontId="0" fillId="0" borderId="13" xfId="0" applyBorder="1" applyAlignment="1" applyProtection="1">
      <alignment horizontal="left" vertical="center" wrapText="1" shrinkToFit="1"/>
      <protection locked="0"/>
    </xf>
    <xf numFmtId="165" fontId="4" fillId="0" borderId="24" xfId="4" applyNumberFormat="1" applyFont="1" applyBorder="1" applyAlignment="1" applyProtection="1">
      <alignment horizontal="center" vertical="center" wrapText="1"/>
      <protection locked="0"/>
    </xf>
    <xf numFmtId="164" fontId="4" fillId="0" borderId="24" xfId="4" applyNumberFormat="1" applyFont="1" applyBorder="1" applyAlignment="1" applyProtection="1">
      <alignment horizontal="right" vertical="center" wrapText="1"/>
      <protection locked="0"/>
    </xf>
    <xf numFmtId="164" fontId="4" fillId="0" borderId="27" xfId="4" applyNumberFormat="1" applyFont="1" applyBorder="1" applyAlignment="1" applyProtection="1">
      <alignment vertical="center" wrapText="1"/>
      <protection locked="0"/>
    </xf>
    <xf numFmtId="42" fontId="0" fillId="0" borderId="5" xfId="1" applyFont="1" applyBorder="1" applyAlignment="1" applyProtection="1">
      <alignment vertical="center"/>
      <protection locked="0"/>
    </xf>
    <xf numFmtId="164" fontId="4" fillId="0" borderId="24" xfId="4" applyNumberFormat="1" applyFont="1" applyBorder="1" applyAlignment="1" applyProtection="1">
      <alignment vertical="center" wrapText="1"/>
      <protection locked="0"/>
    </xf>
    <xf numFmtId="164" fontId="4" fillId="0" borderId="28" xfId="4" applyNumberFormat="1" applyFont="1" applyBorder="1" applyAlignment="1" applyProtection="1">
      <alignment vertical="center" wrapText="1"/>
      <protection locked="0"/>
    </xf>
    <xf numFmtId="164" fontId="4" fillId="0" borderId="25" xfId="4" applyNumberFormat="1" applyFont="1" applyBorder="1" applyAlignment="1" applyProtection="1">
      <alignment vertical="center" wrapText="1"/>
      <protection locked="0"/>
    </xf>
    <xf numFmtId="9" fontId="2" fillId="0" borderId="14" xfId="2" applyFont="1" applyBorder="1" applyAlignment="1" applyProtection="1">
      <alignment horizontal="center" vertical="center" wrapText="1"/>
      <protection locked="0"/>
    </xf>
    <xf numFmtId="0" fontId="4" fillId="13" borderId="5" xfId="0" applyFont="1" applyFill="1" applyBorder="1" applyAlignment="1" applyProtection="1">
      <alignment horizontal="center" vertical="center" wrapText="1"/>
      <protection locked="0"/>
    </xf>
    <xf numFmtId="0" fontId="0" fillId="13" borderId="5" xfId="0" applyFont="1" applyFill="1" applyBorder="1" applyAlignment="1" applyProtection="1">
      <alignment horizontal="center" vertical="center" wrapText="1"/>
      <protection locked="0"/>
    </xf>
    <xf numFmtId="9" fontId="4" fillId="13" borderId="14" xfId="2" applyFont="1" applyFill="1" applyBorder="1" applyAlignment="1" applyProtection="1">
      <alignment horizontal="center" vertical="center" wrapText="1"/>
      <protection locked="0"/>
    </xf>
    <xf numFmtId="0" fontId="13" fillId="0" borderId="0" xfId="5"/>
    <xf numFmtId="0" fontId="5" fillId="13" borderId="54" xfId="0" applyFont="1" applyFill="1" applyBorder="1" applyAlignment="1" applyProtection="1">
      <alignment horizontal="center" vertical="center" wrapText="1"/>
      <protection locked="0"/>
    </xf>
    <xf numFmtId="0" fontId="0" fillId="13" borderId="0" xfId="0" applyFill="1" applyAlignment="1" applyProtection="1">
      <alignment wrapText="1"/>
      <protection locked="0"/>
    </xf>
    <xf numFmtId="0" fontId="0" fillId="14" borderId="5" xfId="0" applyFont="1" applyFill="1" applyBorder="1" applyAlignment="1" applyProtection="1">
      <alignment horizontal="center" vertical="center" wrapText="1"/>
      <protection locked="0"/>
    </xf>
    <xf numFmtId="0" fontId="4" fillId="14" borderId="5" xfId="0" applyFont="1" applyFill="1" applyBorder="1" applyAlignment="1" applyProtection="1">
      <alignment horizontal="center" vertical="center" wrapText="1"/>
      <protection locked="0"/>
    </xf>
    <xf numFmtId="0" fontId="4" fillId="14" borderId="1" xfId="0" applyFont="1" applyFill="1" applyBorder="1" applyAlignment="1" applyProtection="1">
      <alignment horizontal="center" vertical="center" wrapText="1"/>
      <protection locked="0"/>
    </xf>
    <xf numFmtId="0" fontId="4" fillId="14" borderId="55"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0" xfId="0" applyFont="1" applyFill="1" applyAlignment="1" applyProtection="1">
      <alignment horizontal="center" vertical="center"/>
      <protection locked="0"/>
    </xf>
    <xf numFmtId="0" fontId="9" fillId="2" borderId="50" xfId="0" applyFont="1" applyFill="1" applyBorder="1" applyAlignment="1" applyProtection="1">
      <alignment horizontal="center"/>
      <protection locked="0"/>
    </xf>
    <xf numFmtId="0" fontId="9" fillId="2" borderId="52" xfId="0" applyFont="1" applyFill="1" applyBorder="1" applyAlignment="1" applyProtection="1">
      <alignment horizontal="center"/>
      <protection locked="0"/>
    </xf>
    <xf numFmtId="0" fontId="9" fillId="2" borderId="51" xfId="0" applyFont="1" applyFill="1" applyBorder="1" applyAlignment="1" applyProtection="1">
      <alignment horizontal="center"/>
      <protection locked="0"/>
    </xf>
    <xf numFmtId="0" fontId="1" fillId="4" borderId="50" xfId="0" applyFont="1" applyFill="1" applyBorder="1" applyAlignment="1" applyProtection="1">
      <alignment horizontal="right" vertical="center" wrapText="1"/>
      <protection locked="0"/>
    </xf>
    <xf numFmtId="0" fontId="1" fillId="4" borderId="51" xfId="0" applyFont="1" applyFill="1" applyBorder="1" applyAlignment="1" applyProtection="1">
      <alignment horizontal="right" vertical="center" wrapText="1"/>
      <protection locked="0"/>
    </xf>
    <xf numFmtId="0" fontId="9" fillId="2" borderId="50" xfId="0" applyFont="1" applyFill="1" applyBorder="1" applyAlignment="1" applyProtection="1">
      <alignment horizontal="left"/>
      <protection locked="0"/>
    </xf>
    <xf numFmtId="0" fontId="9" fillId="2" borderId="52" xfId="0" applyFont="1" applyFill="1" applyBorder="1" applyAlignment="1" applyProtection="1">
      <alignment horizontal="left"/>
      <protection locked="0"/>
    </xf>
    <xf numFmtId="0" fontId="1" fillId="2" borderId="38"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 fillId="2" borderId="49" xfId="0" applyFont="1" applyFill="1" applyBorder="1" applyAlignment="1" applyProtection="1">
      <alignment horizontal="center" vertical="center" wrapText="1"/>
      <protection locked="0"/>
    </xf>
    <xf numFmtId="0" fontId="10" fillId="2" borderId="53" xfId="0" applyFont="1" applyFill="1" applyBorder="1" applyAlignment="1" applyProtection="1">
      <alignment horizontal="left" wrapText="1"/>
      <protection locked="0"/>
    </xf>
    <xf numFmtId="0" fontId="1" fillId="5" borderId="21" xfId="0" applyFont="1" applyFill="1" applyBorder="1" applyAlignment="1" applyProtection="1">
      <alignment horizontal="center" wrapText="1"/>
      <protection locked="0"/>
    </xf>
    <xf numFmtId="0" fontId="1" fillId="5" borderId="22" xfId="0" applyFont="1" applyFill="1" applyBorder="1" applyAlignment="1" applyProtection="1">
      <alignment horizontal="center" wrapText="1"/>
      <protection locked="0"/>
    </xf>
    <xf numFmtId="0" fontId="8" fillId="7" borderId="20" xfId="0" applyFont="1" applyFill="1" applyBorder="1" applyAlignment="1" applyProtection="1">
      <alignment horizontal="center"/>
      <protection locked="0"/>
    </xf>
    <xf numFmtId="0" fontId="8" fillId="7" borderId="0" xfId="0" applyFont="1" applyFill="1" applyAlignment="1" applyProtection="1">
      <alignment horizontal="center"/>
      <protection locked="0"/>
    </xf>
    <xf numFmtId="0" fontId="1" fillId="3" borderId="23" xfId="0" applyFont="1" applyFill="1" applyBorder="1" applyAlignment="1" applyProtection="1">
      <alignment horizontal="center" vertical="center" wrapText="1"/>
      <protection locked="0"/>
    </xf>
    <xf numFmtId="0" fontId="1" fillId="3" borderId="19"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3" borderId="1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40"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41" xfId="0" applyFont="1" applyFill="1" applyBorder="1" applyAlignment="1" applyProtection="1">
      <alignment horizontal="center" vertical="center" wrapText="1"/>
      <protection locked="0"/>
    </xf>
    <xf numFmtId="9" fontId="8" fillId="3" borderId="19" xfId="2" applyFont="1" applyFill="1" applyBorder="1" applyAlignment="1" applyProtection="1">
      <alignment horizontal="center" vertical="center" wrapText="1"/>
      <protection locked="0"/>
    </xf>
    <xf numFmtId="9" fontId="8" fillId="3" borderId="5" xfId="2" applyFont="1" applyFill="1" applyBorder="1" applyAlignment="1" applyProtection="1">
      <alignment horizontal="center" vertical="center" wrapText="1"/>
      <protection locked="0"/>
    </xf>
    <xf numFmtId="9" fontId="8" fillId="3" borderId="1" xfId="2" applyFont="1" applyFill="1" applyBorder="1" applyAlignment="1" applyProtection="1">
      <alignment horizontal="center" vertical="center" wrapText="1"/>
      <protection locked="0"/>
    </xf>
    <xf numFmtId="9" fontId="8" fillId="3" borderId="17" xfId="2" applyFont="1" applyFill="1" applyBorder="1" applyAlignment="1" applyProtection="1">
      <alignment horizontal="center" vertical="center" wrapText="1"/>
      <protection locked="0"/>
    </xf>
    <xf numFmtId="9" fontId="1" fillId="3" borderId="42" xfId="2" applyFont="1" applyFill="1" applyBorder="1" applyAlignment="1" applyProtection="1">
      <alignment horizontal="center" vertical="center" wrapText="1"/>
      <protection locked="0"/>
    </xf>
    <xf numFmtId="9" fontId="1" fillId="3" borderId="43" xfId="2" applyFont="1" applyFill="1" applyBorder="1" applyAlignment="1" applyProtection="1">
      <alignment horizontal="center" vertical="center" wrapText="1"/>
      <protection locked="0"/>
    </xf>
    <xf numFmtId="9" fontId="1" fillId="3" borderId="44" xfId="2" applyFont="1" applyFill="1" applyBorder="1" applyAlignment="1" applyProtection="1">
      <alignment horizontal="center" vertical="center" wrapText="1"/>
      <protection locked="0"/>
    </xf>
    <xf numFmtId="9" fontId="1" fillId="3" borderId="45" xfId="2" applyFont="1" applyFill="1" applyBorder="1" applyAlignment="1" applyProtection="1">
      <alignment horizontal="center" vertical="center" wrapText="1"/>
      <protection locked="0"/>
    </xf>
    <xf numFmtId="9" fontId="1" fillId="3" borderId="30" xfId="2" applyFont="1" applyFill="1" applyBorder="1" applyAlignment="1" applyProtection="1">
      <alignment horizontal="center" vertical="center" wrapText="1"/>
      <protection locked="0"/>
    </xf>
    <xf numFmtId="9" fontId="1" fillId="3" borderId="31" xfId="2" applyFont="1" applyFill="1" applyBorder="1" applyAlignment="1" applyProtection="1">
      <alignment horizontal="center" vertical="center" wrapText="1"/>
      <protection locked="0"/>
    </xf>
    <xf numFmtId="9" fontId="1" fillId="3" borderId="32" xfId="2" applyFont="1" applyFill="1" applyBorder="1" applyAlignment="1" applyProtection="1">
      <alignment horizontal="center" vertical="center" wrapText="1"/>
      <protection locked="0"/>
    </xf>
    <xf numFmtId="9" fontId="1" fillId="3" borderId="33" xfId="2" applyFont="1" applyFill="1" applyBorder="1" applyAlignment="1" applyProtection="1">
      <alignment horizontal="center" vertical="center" wrapText="1"/>
      <protection locked="0"/>
    </xf>
    <xf numFmtId="0" fontId="8" fillId="8" borderId="38" xfId="0" applyFont="1" applyFill="1" applyBorder="1" applyAlignment="1" applyProtection="1">
      <alignment horizontal="center" vertical="center" wrapText="1"/>
      <protection locked="0"/>
    </xf>
    <xf numFmtId="0" fontId="8" fillId="8" borderId="0" xfId="0" applyFont="1" applyFill="1" applyAlignment="1" applyProtection="1">
      <alignment horizontal="center" vertical="center" wrapText="1"/>
      <protection locked="0"/>
    </xf>
    <xf numFmtId="0" fontId="1" fillId="4" borderId="38"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49" xfId="0" applyFont="1" applyFill="1" applyBorder="1" applyAlignment="1" applyProtection="1">
      <alignment horizontal="center" vertical="center" wrapText="1"/>
      <protection locked="0"/>
    </xf>
    <xf numFmtId="0" fontId="1" fillId="9" borderId="38" xfId="0" applyFont="1" applyFill="1" applyBorder="1" applyAlignment="1" applyProtection="1">
      <alignment horizontal="center" vertical="center" wrapText="1"/>
      <protection locked="0"/>
    </xf>
    <xf numFmtId="0" fontId="1" fillId="9" borderId="0" xfId="0" applyFont="1" applyFill="1" applyAlignment="1" applyProtection="1">
      <alignment horizontal="center" vertical="center" wrapText="1"/>
      <protection locked="0"/>
    </xf>
    <xf numFmtId="0" fontId="6" fillId="0" borderId="9"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1" fillId="8" borderId="47" xfId="0" applyFont="1" applyFill="1" applyBorder="1" applyAlignment="1" applyProtection="1">
      <alignment horizontal="center" vertical="center" wrapText="1"/>
      <protection locked="0"/>
    </xf>
    <xf numFmtId="0" fontId="1" fillId="8" borderId="48" xfId="0" applyFont="1" applyFill="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5" xfId="0" applyFont="1" applyBorder="1" applyAlignment="1" applyProtection="1">
      <alignment horizontal="left" vertical="center" wrapText="1"/>
      <protection locked="0"/>
    </xf>
    <xf numFmtId="164" fontId="1" fillId="3" borderId="36" xfId="4" applyNumberFormat="1" applyFont="1" applyFill="1" applyBorder="1" applyAlignment="1" applyProtection="1">
      <alignment horizontal="center" vertical="center" wrapText="1"/>
      <protection locked="0"/>
    </xf>
    <xf numFmtId="164" fontId="1" fillId="3" borderId="37" xfId="4" applyNumberFormat="1" applyFont="1" applyFill="1" applyBorder="1" applyAlignment="1" applyProtection="1">
      <alignment horizontal="center" vertical="center" wrapText="1"/>
      <protection locked="0"/>
    </xf>
    <xf numFmtId="164" fontId="1" fillId="3" borderId="34" xfId="4" applyNumberFormat="1" applyFont="1" applyFill="1" applyBorder="1" applyAlignment="1" applyProtection="1">
      <alignment horizontal="center" vertical="center" wrapText="1"/>
      <protection locked="0"/>
    </xf>
    <xf numFmtId="164" fontId="1" fillId="3" borderId="35" xfId="4" applyNumberFormat="1" applyFont="1" applyFill="1" applyBorder="1" applyAlignment="1" applyProtection="1">
      <alignment horizontal="center" vertical="center" wrapText="1"/>
      <protection locked="0"/>
    </xf>
    <xf numFmtId="0" fontId="9" fillId="2" borderId="50" xfId="0" applyFont="1" applyFill="1" applyBorder="1" applyAlignment="1" applyProtection="1">
      <alignment horizontal="center" vertical="center"/>
      <protection locked="0"/>
    </xf>
    <xf numFmtId="0" fontId="9" fillId="2" borderId="52" xfId="0" applyFont="1" applyFill="1" applyBorder="1" applyAlignment="1" applyProtection="1">
      <alignment horizontal="center" vertical="center"/>
      <protection locked="0"/>
    </xf>
    <xf numFmtId="0" fontId="9" fillId="2" borderId="51" xfId="0" applyFont="1" applyFill="1" applyBorder="1" applyAlignment="1" applyProtection="1">
      <alignment horizontal="center" vertical="center"/>
      <protection locked="0"/>
    </xf>
    <xf numFmtId="0" fontId="9" fillId="2" borderId="50" xfId="0" applyFont="1" applyFill="1" applyBorder="1" applyAlignment="1" applyProtection="1">
      <alignment horizontal="left" vertical="center"/>
      <protection locked="0"/>
    </xf>
    <xf numFmtId="0" fontId="9" fillId="2" borderId="52" xfId="0" applyFont="1" applyFill="1" applyBorder="1" applyAlignment="1" applyProtection="1">
      <alignment horizontal="left" vertical="center"/>
      <protection locked="0"/>
    </xf>
    <xf numFmtId="0" fontId="9" fillId="2" borderId="50" xfId="0" applyFont="1" applyFill="1" applyBorder="1" applyAlignment="1" applyProtection="1">
      <alignment horizontal="left" vertical="center" wrapText="1"/>
      <protection locked="0"/>
    </xf>
    <xf numFmtId="0" fontId="9" fillId="2" borderId="52"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6" fillId="0" borderId="57" xfId="0" applyFont="1" applyBorder="1" applyAlignment="1" applyProtection="1">
      <alignment horizontal="left" vertical="center" wrapText="1"/>
      <protection locked="0"/>
    </xf>
    <xf numFmtId="0" fontId="4" fillId="0" borderId="57" xfId="0" applyFont="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0" fontId="6" fillId="0" borderId="57" xfId="0" applyFont="1" applyBorder="1" applyAlignment="1" applyProtection="1">
      <alignment horizontal="center" vertical="center" wrapText="1"/>
      <protection locked="0"/>
    </xf>
  </cellXfs>
  <cellStyles count="6">
    <cellStyle name="Buena" xfId="3" builtinId="26"/>
    <cellStyle name="Millares" xfId="4" builtinId="3"/>
    <cellStyle name="Moneda [0]" xfId="1" builtinId="7"/>
    <cellStyle name="Normal" xfId="0" builtinId="0"/>
    <cellStyle name="Normal 2" xfId="5"/>
    <cellStyle name="Porcentaje" xfId="2" builtinId="5"/>
  </cellStyles>
  <dxfs count="6">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hyperlink" Target="#IDPAC!A1"/><Relationship Id="rId5" Type="http://schemas.openxmlformats.org/officeDocument/2006/relationships/hyperlink" Target="#DADEP!A1"/><Relationship Id="rId4" Type="http://schemas.openxmlformats.org/officeDocument/2006/relationships/hyperlink" Target="#SDG!A1"/></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67236</xdr:colOff>
      <xdr:row>1</xdr:row>
      <xdr:rowOff>76201</xdr:rowOff>
    </xdr:from>
    <xdr:to>
      <xdr:col>12</xdr:col>
      <xdr:colOff>705971</xdr:colOff>
      <xdr:row>11</xdr:row>
      <xdr:rowOff>102622</xdr:rowOff>
    </xdr:to>
    <xdr:sp macro="" textlink="">
      <xdr:nvSpPr>
        <xdr:cNvPr id="2" name="CuadroTexto 7">
          <a:extLst>
            <a:ext uri="{FF2B5EF4-FFF2-40B4-BE49-F238E27FC236}">
              <a16:creationId xmlns:a16="http://schemas.microsoft.com/office/drawing/2014/main" xmlns="" id="{1681370C-8400-43B7-B83C-DF80744536FD}"/>
            </a:ext>
          </a:extLst>
        </xdr:cNvPr>
        <xdr:cNvSpPr txBox="1"/>
      </xdr:nvSpPr>
      <xdr:spPr>
        <a:xfrm>
          <a:off x="2353236" y="233083"/>
          <a:ext cx="7496735" cy="1595245"/>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3200" b="1">
              <a:solidFill>
                <a:schemeClr val="tx1">
                  <a:lumMod val="75000"/>
                  <a:lumOff val="25000"/>
                </a:schemeClr>
              </a:solidFill>
            </a:rPr>
            <a:t>ANEXO</a:t>
          </a:r>
          <a:r>
            <a:rPr lang="es-CO" sz="3200" b="1" baseline="0">
              <a:solidFill>
                <a:schemeClr val="tx1">
                  <a:lumMod val="75000"/>
                  <a:lumOff val="25000"/>
                </a:schemeClr>
              </a:solidFill>
            </a:rPr>
            <a:t> 2 </a:t>
          </a:r>
        </a:p>
        <a:p>
          <a:pPr algn="ctr"/>
          <a:r>
            <a:rPr lang="es-CO" sz="3200" b="1" baseline="0">
              <a:solidFill>
                <a:schemeClr val="tx1">
                  <a:lumMod val="75000"/>
                  <a:lumOff val="25000"/>
                </a:schemeClr>
              </a:solidFill>
            </a:rPr>
            <a:t>PLAN DE AUSTERIDAD DEL GASTO PÚBLICO 2023 </a:t>
          </a:r>
          <a:endParaRPr lang="es-CO" sz="3200" b="1">
            <a:solidFill>
              <a:schemeClr val="tx1">
                <a:lumMod val="75000"/>
                <a:lumOff val="25000"/>
              </a:schemeClr>
            </a:solidFill>
          </a:endParaRPr>
        </a:p>
      </xdr:txBody>
    </xdr:sp>
    <xdr:clientData/>
  </xdr:twoCellAnchor>
  <xdr:oneCellAnchor>
    <xdr:from>
      <xdr:col>1</xdr:col>
      <xdr:colOff>647700</xdr:colOff>
      <xdr:row>19</xdr:row>
      <xdr:rowOff>114300</xdr:rowOff>
    </xdr:from>
    <xdr:ext cx="6283158" cy="865094"/>
    <xdr:pic>
      <xdr:nvPicPr>
        <xdr:cNvPr id="3" name="Imagen 2">
          <a:extLst>
            <a:ext uri="{FF2B5EF4-FFF2-40B4-BE49-F238E27FC236}">
              <a16:creationId xmlns:a16="http://schemas.microsoft.com/office/drawing/2014/main" xmlns="" id="{205D2078-3F12-4686-AB0C-0D4951BF3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9700" y="3733800"/>
          <a:ext cx="6283158" cy="865094"/>
        </a:xfrm>
        <a:prstGeom prst="rect">
          <a:avLst/>
        </a:prstGeom>
      </xdr:spPr>
    </xdr:pic>
    <xdr:clientData/>
  </xdr:oneCellAnchor>
  <xdr:oneCellAnchor>
    <xdr:from>
      <xdr:col>1</xdr:col>
      <xdr:colOff>695325</xdr:colOff>
      <xdr:row>13</xdr:row>
      <xdr:rowOff>104776</xdr:rowOff>
    </xdr:from>
    <xdr:ext cx="6257925" cy="736786"/>
    <xdr:pic>
      <xdr:nvPicPr>
        <xdr:cNvPr id="4" name="Imagen 3">
          <a:extLst>
            <a:ext uri="{FF2B5EF4-FFF2-40B4-BE49-F238E27FC236}">
              <a16:creationId xmlns:a16="http://schemas.microsoft.com/office/drawing/2014/main" xmlns="" id="{3F56F7B6-8395-46C2-8153-E7FC5FBE1912}"/>
            </a:ext>
          </a:extLst>
        </xdr:cNvPr>
        <xdr:cNvPicPr>
          <a:picLocks noChangeAspect="1"/>
        </xdr:cNvPicPr>
      </xdr:nvPicPr>
      <xdr:blipFill>
        <a:blip xmlns:r="http://schemas.openxmlformats.org/officeDocument/2006/relationships" r:embed="rId2"/>
        <a:stretch>
          <a:fillRect/>
        </a:stretch>
      </xdr:blipFill>
      <xdr:spPr>
        <a:xfrm>
          <a:off x="1457325" y="2581276"/>
          <a:ext cx="6257925" cy="736786"/>
        </a:xfrm>
        <a:prstGeom prst="rect">
          <a:avLst/>
        </a:prstGeom>
      </xdr:spPr>
    </xdr:pic>
    <xdr:clientData/>
  </xdr:oneCellAnchor>
  <xdr:oneCellAnchor>
    <xdr:from>
      <xdr:col>2</xdr:col>
      <xdr:colOff>714375</xdr:colOff>
      <xdr:row>27</xdr:row>
      <xdr:rowOff>28575</xdr:rowOff>
    </xdr:from>
    <xdr:ext cx="4572000" cy="862391"/>
    <xdr:pic>
      <xdr:nvPicPr>
        <xdr:cNvPr id="5" name="Imagen 4">
          <a:extLst>
            <a:ext uri="{FF2B5EF4-FFF2-40B4-BE49-F238E27FC236}">
              <a16:creationId xmlns:a16="http://schemas.microsoft.com/office/drawing/2014/main" xmlns="" id="{DFA2FFFD-E46A-419E-8F11-3C67882813EC}"/>
            </a:ext>
          </a:extLst>
        </xdr:cNvPr>
        <xdr:cNvPicPr>
          <a:picLocks noChangeAspect="1"/>
        </xdr:cNvPicPr>
      </xdr:nvPicPr>
      <xdr:blipFill>
        <a:blip xmlns:r="http://schemas.openxmlformats.org/officeDocument/2006/relationships" r:embed="rId3"/>
        <a:stretch>
          <a:fillRect/>
        </a:stretch>
      </xdr:blipFill>
      <xdr:spPr>
        <a:xfrm>
          <a:off x="2238375" y="5172075"/>
          <a:ext cx="4572000" cy="862391"/>
        </a:xfrm>
        <a:prstGeom prst="rect">
          <a:avLst/>
        </a:prstGeom>
      </xdr:spPr>
    </xdr:pic>
    <xdr:clientData/>
  </xdr:oneCellAnchor>
  <xdr:twoCellAnchor>
    <xdr:from>
      <xdr:col>10</xdr:col>
      <xdr:colOff>695325</xdr:colOff>
      <xdr:row>13</xdr:row>
      <xdr:rowOff>114300</xdr:rowOff>
    </xdr:from>
    <xdr:to>
      <xdr:col>14</xdr:col>
      <xdr:colOff>66675</xdr:colOff>
      <xdr:row>17</xdr:row>
      <xdr:rowOff>142875</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xmlns="" id="{4BF6C0C7-64B2-4C29-AECC-54FF4DD6D761}"/>
            </a:ext>
          </a:extLst>
        </xdr:cNvPr>
        <xdr:cNvSpPr/>
      </xdr:nvSpPr>
      <xdr:spPr>
        <a:xfrm>
          <a:off x="8315325" y="2590800"/>
          <a:ext cx="2419350" cy="79057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lang="es-CO" sz="1100"/>
            <a:t>Anexo</a:t>
          </a:r>
          <a:r>
            <a:rPr lang="es-CO" sz="1100" baseline="0"/>
            <a:t> 2 - SDG</a:t>
          </a:r>
          <a:endParaRPr lang="es-CO" sz="1100"/>
        </a:p>
      </xdr:txBody>
    </xdr:sp>
    <xdr:clientData/>
  </xdr:twoCellAnchor>
  <xdr:twoCellAnchor>
    <xdr:from>
      <xdr:col>10</xdr:col>
      <xdr:colOff>676275</xdr:colOff>
      <xdr:row>20</xdr:row>
      <xdr:rowOff>0</xdr:rowOff>
    </xdr:from>
    <xdr:to>
      <xdr:col>14</xdr:col>
      <xdr:colOff>47625</xdr:colOff>
      <xdr:row>24</xdr:row>
      <xdr:rowOff>28575</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xmlns="" id="{6B0E5A27-8155-486F-9942-6279CDF81724}"/>
            </a:ext>
          </a:extLst>
        </xdr:cNvPr>
        <xdr:cNvSpPr/>
      </xdr:nvSpPr>
      <xdr:spPr>
        <a:xfrm>
          <a:off x="8296275" y="3810000"/>
          <a:ext cx="2419350" cy="79057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endParaRPr lang="es-CO" sz="1100"/>
        </a:p>
        <a:p>
          <a:pPr algn="ctr"/>
          <a:r>
            <a:rPr lang="es-CO" sz="1100"/>
            <a:t>Anexo 2 - DADEP</a:t>
          </a:r>
        </a:p>
      </xdr:txBody>
    </xdr:sp>
    <xdr:clientData/>
  </xdr:twoCellAnchor>
  <xdr:twoCellAnchor>
    <xdr:from>
      <xdr:col>10</xdr:col>
      <xdr:colOff>647700</xdr:colOff>
      <xdr:row>27</xdr:row>
      <xdr:rowOff>57150</xdr:rowOff>
    </xdr:from>
    <xdr:to>
      <xdr:col>14</xdr:col>
      <xdr:colOff>19050</xdr:colOff>
      <xdr:row>31</xdr:row>
      <xdr:rowOff>85725</xdr:rowOff>
    </xdr:to>
    <xdr:sp macro="" textlink="">
      <xdr:nvSpPr>
        <xdr:cNvPr id="8" name="Rectángulo: esquinas redondeadas 7">
          <a:hlinkClick xmlns:r="http://schemas.openxmlformats.org/officeDocument/2006/relationships" r:id="rId6"/>
          <a:extLst>
            <a:ext uri="{FF2B5EF4-FFF2-40B4-BE49-F238E27FC236}">
              <a16:creationId xmlns:a16="http://schemas.microsoft.com/office/drawing/2014/main" xmlns="" id="{893B1CE2-D6E2-4720-A82D-C968C7BA95C6}"/>
            </a:ext>
          </a:extLst>
        </xdr:cNvPr>
        <xdr:cNvSpPr/>
      </xdr:nvSpPr>
      <xdr:spPr>
        <a:xfrm>
          <a:off x="8267700" y="5200650"/>
          <a:ext cx="2419350" cy="790575"/>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lang="es-CO" sz="1100"/>
            <a:t>Anexo 2 - IDPAC</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Secretaria General de la Alcaldía Mayor de Bogotá | Red Empresarial de  Seguridad Vial">
          <a:extLst>
            <a:ext uri="{FF2B5EF4-FFF2-40B4-BE49-F238E27FC236}">
              <a16:creationId xmlns:a16="http://schemas.microsoft.com/office/drawing/2014/main" xmlns="" id="{03D64F9E-0478-4F46-888A-4D1EA70ACA1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3" descr="Secretaria General de la Alcaldía Mayor de Bogotá | Red Empresarial de  Seguridad Vial">
          <a:extLst>
            <a:ext uri="{FF2B5EF4-FFF2-40B4-BE49-F238E27FC236}">
              <a16:creationId xmlns:a16="http://schemas.microsoft.com/office/drawing/2014/main" xmlns="" id="{CEEBC4F9-4BD1-468D-B951-0F60E429961C}"/>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409575</xdr:colOff>
      <xdr:row>0</xdr:row>
      <xdr:rowOff>123825</xdr:rowOff>
    </xdr:from>
    <xdr:to>
      <xdr:col>1</xdr:col>
      <xdr:colOff>1855043</xdr:colOff>
      <xdr:row>0</xdr:row>
      <xdr:rowOff>838200</xdr:rowOff>
    </xdr:to>
    <xdr:pic>
      <xdr:nvPicPr>
        <xdr:cNvPr id="4" name="Imagen 3" descr="Secretaria General de la Alcaldía Mayor de Bogotá | Red Empresarial de  Seguridad Vial">
          <a:extLst>
            <a:ext uri="{FF2B5EF4-FFF2-40B4-BE49-F238E27FC236}">
              <a16:creationId xmlns:a16="http://schemas.microsoft.com/office/drawing/2014/main" xmlns="" id="{3AC3B6E4-97F0-4665-9BF3-CE173D89157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999" b="15000"/>
        <a:stretch/>
      </xdr:blipFill>
      <xdr:spPr bwMode="auto">
        <a:xfrm>
          <a:off x="409575" y="123825"/>
          <a:ext cx="3379043"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Secretaria General de la Alcaldía Mayor de Bogotá | Red Empresarial de  Seguridad Vial">
          <a:extLst>
            <a:ext uri="{FF2B5EF4-FFF2-40B4-BE49-F238E27FC236}">
              <a16:creationId xmlns:a16="http://schemas.microsoft.com/office/drawing/2014/main" xmlns="" id="{B9126CD1-FBD5-494B-9A75-2D947194EF9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3" descr="Secretaria General de la Alcaldía Mayor de Bogotá | Red Empresarial de  Seguridad Vial">
          <a:extLst>
            <a:ext uri="{FF2B5EF4-FFF2-40B4-BE49-F238E27FC236}">
              <a16:creationId xmlns:a16="http://schemas.microsoft.com/office/drawing/2014/main" xmlns="" id="{C5D34C9E-2A70-4950-912B-968ADC01D27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409575</xdr:colOff>
      <xdr:row>0</xdr:row>
      <xdr:rowOff>123825</xdr:rowOff>
    </xdr:from>
    <xdr:to>
      <xdr:col>1</xdr:col>
      <xdr:colOff>1809750</xdr:colOff>
      <xdr:row>0</xdr:row>
      <xdr:rowOff>838200</xdr:rowOff>
    </xdr:to>
    <xdr:pic>
      <xdr:nvPicPr>
        <xdr:cNvPr id="4" name="Imagen 3" descr="Secretaria General de la Alcaldía Mayor de Bogotá | Red Empresarial de  Seguridad Vial">
          <a:extLst>
            <a:ext uri="{FF2B5EF4-FFF2-40B4-BE49-F238E27FC236}">
              <a16:creationId xmlns:a16="http://schemas.microsoft.com/office/drawing/2014/main" xmlns="" id="{148F0093-6524-4519-95BA-2F195460EE9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999" b="15000"/>
        <a:stretch/>
      </xdr:blipFill>
      <xdr:spPr bwMode="auto">
        <a:xfrm>
          <a:off x="409575" y="123825"/>
          <a:ext cx="333375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Secretaria General de la Alcaldía Mayor de Bogotá | Red Empresarial de  Seguridad Vial">
          <a:extLst>
            <a:ext uri="{FF2B5EF4-FFF2-40B4-BE49-F238E27FC236}">
              <a16:creationId xmlns:a16="http://schemas.microsoft.com/office/drawing/2014/main" xmlns="" id="{E9FD79EA-86EA-4DDF-89EC-7F5222C1FC2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3" descr="Secretaria General de la Alcaldía Mayor de Bogotá | Red Empresarial de  Seguridad Vial">
          <a:extLst>
            <a:ext uri="{FF2B5EF4-FFF2-40B4-BE49-F238E27FC236}">
              <a16:creationId xmlns:a16="http://schemas.microsoft.com/office/drawing/2014/main" xmlns="" id="{93320E99-06F7-4C58-98D7-329C0880CCD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409575</xdr:colOff>
      <xdr:row>0</xdr:row>
      <xdr:rowOff>123825</xdr:rowOff>
    </xdr:from>
    <xdr:to>
      <xdr:col>1</xdr:col>
      <xdr:colOff>1809750</xdr:colOff>
      <xdr:row>0</xdr:row>
      <xdr:rowOff>838200</xdr:rowOff>
    </xdr:to>
    <xdr:pic>
      <xdr:nvPicPr>
        <xdr:cNvPr id="4" name="Imagen 3" descr="Secretaria General de la Alcaldía Mayor de Bogotá | Red Empresarial de  Seguridad Vial">
          <a:extLst>
            <a:ext uri="{FF2B5EF4-FFF2-40B4-BE49-F238E27FC236}">
              <a16:creationId xmlns:a16="http://schemas.microsoft.com/office/drawing/2014/main" xmlns="" id="{796BB0B8-C35C-44A1-84C3-0D461E55A46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999" b="15000"/>
        <a:stretch/>
      </xdr:blipFill>
      <xdr:spPr bwMode="auto">
        <a:xfrm>
          <a:off x="409575" y="123825"/>
          <a:ext cx="333375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ED33D73/2.%20Catalogo%20de%20atributos%20de%20da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my.sharepoint.com/BED33D73/2.%20Catalogo%20de%20atributos%20de%20dat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Users/diana/OneDrive/Documentos/00%20SECRETARIA%20GOBIERNO%20DISTRITAL/06%20GESTION%20CONOCIMIENTO/02%20Ejercicios%20Arquitectura%20Informacion/2020%20Alcaldias%20Locales/Validaci&#243;n%2001Marzo2021/02%20Componente%20ATRIBUTOS%20Alcald&#237;as%20Locales%20-%20Marzo%202021.xlsx?E6C35D80" TargetMode="External"/><Relationship Id="rId1" Type="http://schemas.openxmlformats.org/officeDocument/2006/relationships/externalLinkPath" Target="file:///\\E6C35D80\02%20Componente%20ATRIBUTOS%20Alcald&#237;as%20Locales%20-%20Marzo%202021.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gobiernobogota-my.sharepoint.com/Users/diana/OneDrive/Documentos/00%20SECRETARIA%20GOBIERNO%20DISTRITAL/06%20GESTION%20CONOCIMIENTO/02%20Ejercicios%20Arquitectura%20Informacion/2020%20Alcaldias%20Locales/Validaci&#243;n%2001Marzo2021/02%20Componente%20ATRIBUTOS%20Alcald&#237;as%20Locales%20-%20Marzo%202021.xlsx?22720E8B" TargetMode="External"/><Relationship Id="rId1" Type="http://schemas.openxmlformats.org/officeDocument/2006/relationships/externalLinkPath" Target="file:///\\22720E8B\02%20Componente%20ATRIBUTOS%20Alcald&#237;as%20Locales%20-%20Marzo%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D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refreshError="1"/>
      <sheetData sheetId="1" refreshError="1"/>
      <sheetData sheetId="2" refreshError="1"/>
      <sheetData sheetId="3" refreshError="1"/>
      <sheetData sheetId="4" refreshError="1"/>
      <sheetData sheetId="5" refreshError="1"/>
      <sheetData sheetId="6">
        <row r="2">
          <cell r="C2" t="str">
            <v>ACCIONES_CONSTITUCIONALES</v>
          </cell>
        </row>
        <row r="3">
          <cell r="C3" t="str">
            <v>ACTAS</v>
          </cell>
        </row>
        <row r="4">
          <cell r="C4" t="str">
            <v>ACTUACIONES_ADMINISTRATIVAS</v>
          </cell>
        </row>
        <row r="5">
          <cell r="C5" t="str">
            <v>ANTEPROYECTOS_DE_PRESUPUESTO</v>
          </cell>
        </row>
        <row r="6">
          <cell r="C6" t="str">
            <v>AUTOLIQUIDACIONES_DE_APORTES_AL_SISTEMA_DE_SEGURIDAD_SOCIAL</v>
          </cell>
        </row>
        <row r="7">
          <cell r="C7" t="str">
            <v>CERTIFICACIONES</v>
          </cell>
        </row>
        <row r="8">
          <cell r="C8" t="str">
            <v>CIERRES_PRESUPUESTALES</v>
          </cell>
        </row>
        <row r="9">
          <cell r="C9" t="str">
            <v>CIRCULARES</v>
          </cell>
        </row>
        <row r="10">
          <cell r="C10" t="str">
            <v>COBROS_PERSUASIVOS</v>
          </cell>
        </row>
        <row r="11">
          <cell r="C11" t="str">
            <v>COMPROBANTES_CONTABLES</v>
          </cell>
        </row>
        <row r="12">
          <cell r="C12" t="str">
            <v>COMPROBANTES_DE_ALMACÉN</v>
          </cell>
        </row>
        <row r="13">
          <cell r="C13" t="str">
            <v>CONCEPTOS</v>
          </cell>
        </row>
        <row r="14">
          <cell r="C14" t="str">
            <v>CONCILIACIONES</v>
          </cell>
        </row>
        <row r="15">
          <cell r="C15" t="str">
            <v>CONSECUTIVOS_DE_COMUNICACIONES_OFICIALES</v>
          </cell>
        </row>
        <row r="16">
          <cell r="C16" t="str">
            <v>CONTRATOS</v>
          </cell>
        </row>
        <row r="17">
          <cell r="C17" t="str">
            <v>DECRETOS_LOCALES</v>
          </cell>
        </row>
        <row r="18">
          <cell r="C18" t="str">
            <v>DERECHOS_DE_PETICIÓN</v>
          </cell>
        </row>
        <row r="19">
          <cell r="C19" t="str">
            <v>DESPACHOS_COMISORIOS</v>
          </cell>
        </row>
        <row r="20">
          <cell r="C20" t="str">
            <v>HISTORIALES_DE_ACTIVIDADES_DE_AGLOMERACIÓN_DE_PÚBLICO</v>
          </cell>
        </row>
        <row r="21">
          <cell r="C21" t="str">
            <v>HISTORIALES_DE_AUTORIZACIÓN_Y_SEGUIMIENTO_A_CONCURSOS</v>
          </cell>
        </row>
        <row r="22">
          <cell r="C22" t="str">
            <v>HISTORIALES_DE_DELEGACIONES_PARA_SORTEOS_CONCURSOS_Y_ESPECTACULOS_PÚBLICOS</v>
          </cell>
        </row>
        <row r="23">
          <cell r="C23" t="str">
            <v>HISTORIALES_DE_EQUIPO_Y_MAQUINARIA</v>
          </cell>
        </row>
        <row r="24">
          <cell r="C24" t="str">
            <v>HISTORIALES_DE_EQUIPOS_DE_CÓMPUTO</v>
          </cell>
        </row>
        <row r="25">
          <cell r="C25" t="str">
            <v>HISTORIALES_DE_INGRESO_A_CASAS_DE_REFUGIO</v>
          </cell>
        </row>
        <row r="26">
          <cell r="C26" t="str">
            <v>HISTORIALES_DE_VEHÍCULOS</v>
          </cell>
        </row>
        <row r="27">
          <cell r="C27" t="str">
            <v>HISTORIAS_LABORALES</v>
          </cell>
        </row>
        <row r="28">
          <cell r="C28" t="str">
            <v>INFORMES</v>
          </cell>
        </row>
        <row r="29">
          <cell r="C29" t="str">
            <v>INSTRUMENTOS_ARCHIVÍSTICOS</v>
          </cell>
        </row>
        <row r="30">
          <cell r="C30" t="str">
            <v>INSTRUMENTOS_DE_REGISTRO_Y_CONTROL</v>
          </cell>
        </row>
        <row r="31">
          <cell r="C31" t="str">
            <v>INSTRUMENTOS_DEL_SISTEMA_DE_GESTIÓN_DE_LA_CALIDAD</v>
          </cell>
        </row>
        <row r="32">
          <cell r="C32" t="str">
            <v>INVENTARIOS</v>
          </cell>
        </row>
        <row r="33">
          <cell r="C33" t="str">
            <v>LIBROS_AUXILIARES_DE_CAJA_MENOR</v>
          </cell>
        </row>
        <row r="34">
          <cell r="C34" t="str">
            <v>LIBROS_CONTABLES</v>
          </cell>
        </row>
        <row r="35">
          <cell r="C35" t="str">
            <v>MANUALES</v>
          </cell>
        </row>
        <row r="36">
          <cell r="C36" t="str">
            <v>MODIFICACIONES_PRESUPUESTALES</v>
          </cell>
        </row>
        <row r="37">
          <cell r="C37" t="str">
            <v>NÓMINA</v>
          </cell>
        </row>
        <row r="38">
          <cell r="C38" t="str">
            <v>ÓRDENES_DE_PAGOS</v>
          </cell>
        </row>
        <row r="39">
          <cell r="C39" t="str">
            <v>PIEZAS_DE_COMUNICACIÓN</v>
          </cell>
        </row>
        <row r="40">
          <cell r="C40" t="str">
            <v>PLANES</v>
          </cell>
        </row>
        <row r="41">
          <cell r="C41" t="str">
            <v>PROCESOS_DISCIPLINARIOS</v>
          </cell>
        </row>
        <row r="42">
          <cell r="C42" t="str">
            <v>PROCESOS_JUDICIALES</v>
          </cell>
        </row>
        <row r="43">
          <cell r="C43" t="str">
            <v>PROGRAMAS</v>
          </cell>
        </row>
        <row r="44">
          <cell r="C44" t="str">
            <v>PROYECTOS</v>
          </cell>
        </row>
        <row r="45">
          <cell r="C45" t="str">
            <v>QUERELLAS</v>
          </cell>
        </row>
        <row r="46">
          <cell r="C46" t="str">
            <v>REGISTROS_DE_MEDIDAS_CORRECTIVAS</v>
          </cell>
        </row>
        <row r="47">
          <cell r="C47" t="str">
            <v>REGISTROS_DE_REQUISITOS_LEGALES</v>
          </cell>
        </row>
        <row r="48">
          <cell r="C48" t="str">
            <v>REGISTROS_DE_COMUNICACIONES_OFICIALES</v>
          </cell>
        </row>
        <row r="49">
          <cell r="C49" t="str">
            <v>REGISTROS_DE_PARQUEO_DE_VEHÍCULOS_OFICIALES</v>
          </cell>
        </row>
        <row r="50">
          <cell r="C50" t="str">
            <v>REGISTROS_DE_PERROS_POTENCIALMENTE_PELIGROSOS</v>
          </cell>
        </row>
        <row r="51">
          <cell r="C51" t="str">
            <v>REGISTROS_DE_SERVICIOS_DE_TECNOLOGÍAS_E_INFORMACIÓN</v>
          </cell>
        </row>
        <row r="52">
          <cell r="C52" t="str">
            <v>REGISTROS_DEL_SERVICIO_DE_TRANSPORTE</v>
          </cell>
        </row>
        <row r="53">
          <cell r="C53" t="str">
            <v>REGISTROS_PARA_PARQUES_DE_DIVERSIONES,_ATRACCIONES_O_DISPOSITIVOS_DE_ENTRETENIMIENTO_Y_JUEGOS_LOCALIZADOS_DE_HABILIDAD_Y_DESTREZA</v>
          </cell>
        </row>
        <row r="54">
          <cell r="C54" t="str">
            <v>RESOLUCIONES</v>
          </cell>
        </row>
      </sheetData>
      <sheetData sheetId="7" refreshError="1"/>
      <sheetData sheetId="8" refreshError="1"/>
      <sheetData sheetId="9" refreshError="1"/>
      <sheetData sheetId="10" refreshError="1"/>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refreshError="1"/>
      <sheetData sheetId="1" refreshError="1"/>
      <sheetData sheetId="2" refreshError="1"/>
      <sheetData sheetId="3" refreshError="1"/>
      <sheetData sheetId="4" refreshError="1"/>
      <sheetData sheetId="5" refreshError="1"/>
      <sheetData sheetId="6">
        <row r="2">
          <cell r="C2" t="str">
            <v>ACCIONES_CONSTITUCIONALES</v>
          </cell>
        </row>
        <row r="3">
          <cell r="C3" t="str">
            <v>ACTAS</v>
          </cell>
        </row>
        <row r="4">
          <cell r="C4" t="str">
            <v>ACTUACIONES_ADMINISTRATIVAS</v>
          </cell>
        </row>
        <row r="5">
          <cell r="C5" t="str">
            <v>ANTEPROYECTOS_DE_PRESUPUESTO</v>
          </cell>
        </row>
        <row r="6">
          <cell r="C6" t="str">
            <v>AUTOLIQUIDACIONES_DE_APORTES_AL_SISTEMA_DE_SEGURIDAD_SOCIAL</v>
          </cell>
        </row>
        <row r="7">
          <cell r="C7" t="str">
            <v>CERTIFICACIONES</v>
          </cell>
        </row>
        <row r="8">
          <cell r="C8" t="str">
            <v>CIERRES_PRESUPUESTALES</v>
          </cell>
        </row>
        <row r="9">
          <cell r="C9" t="str">
            <v>CIRCULARES</v>
          </cell>
        </row>
        <row r="10">
          <cell r="C10" t="str">
            <v>COBROS_PERSUASIVOS</v>
          </cell>
        </row>
        <row r="11">
          <cell r="C11" t="str">
            <v>COMPROBANTES_CONTABLES</v>
          </cell>
        </row>
        <row r="12">
          <cell r="C12" t="str">
            <v>COMPROBANTES_DE_ALMACÉN</v>
          </cell>
        </row>
        <row r="13">
          <cell r="C13" t="str">
            <v>CONCEPTOS</v>
          </cell>
        </row>
        <row r="14">
          <cell r="C14" t="str">
            <v>CONCILIACIONES</v>
          </cell>
        </row>
        <row r="15">
          <cell r="C15" t="str">
            <v>CONSECUTIVOS_DE_COMUNICACIONES_OFICIALES</v>
          </cell>
        </row>
        <row r="16">
          <cell r="C16" t="str">
            <v>CONTRATOS</v>
          </cell>
        </row>
        <row r="17">
          <cell r="C17" t="str">
            <v>DECRETOS_LOCALES</v>
          </cell>
        </row>
        <row r="18">
          <cell r="C18" t="str">
            <v>DERECHOS_DE_PETICIÓN</v>
          </cell>
        </row>
        <row r="19">
          <cell r="C19" t="str">
            <v>DESPACHOS_COMISORIOS</v>
          </cell>
        </row>
        <row r="20">
          <cell r="C20" t="str">
            <v>HISTORIALES_DE_ACTIVIDADES_DE_AGLOMERACIÓN_DE_PÚBLICO</v>
          </cell>
        </row>
        <row r="21">
          <cell r="C21" t="str">
            <v>HISTORIALES_DE_AUTORIZACIÓN_Y_SEGUIMIENTO_A_CONCURSOS</v>
          </cell>
        </row>
        <row r="22">
          <cell r="C22" t="str">
            <v>HISTORIALES_DE_DELEGACIONES_PARA_SORTEOS_CONCURSOS_Y_ESPECTACULOS_PÚBLICOS</v>
          </cell>
        </row>
        <row r="23">
          <cell r="C23" t="str">
            <v>HISTORIALES_DE_EQUIPO_Y_MAQUINARIA</v>
          </cell>
        </row>
        <row r="24">
          <cell r="C24" t="str">
            <v>HISTORIALES_DE_EQUIPOS_DE_CÓMPUTO</v>
          </cell>
        </row>
        <row r="25">
          <cell r="C25" t="str">
            <v>HISTORIALES_DE_INGRESO_A_CASAS_DE_REFUGIO</v>
          </cell>
        </row>
        <row r="26">
          <cell r="C26" t="str">
            <v>HISTORIALES_DE_VEHÍCULOS</v>
          </cell>
        </row>
        <row r="27">
          <cell r="C27" t="str">
            <v>HISTORIAS_LABORALES</v>
          </cell>
        </row>
        <row r="28">
          <cell r="C28" t="str">
            <v>INFORMES</v>
          </cell>
        </row>
        <row r="29">
          <cell r="C29" t="str">
            <v>INSTRUMENTOS_ARCHIVÍSTICOS</v>
          </cell>
        </row>
        <row r="30">
          <cell r="C30" t="str">
            <v>INSTRUMENTOS_DE_REGISTRO_Y_CONTROL</v>
          </cell>
        </row>
        <row r="31">
          <cell r="C31" t="str">
            <v>INSTRUMENTOS_DEL_SISTEMA_DE_GESTIÓN_DE_LA_CALIDAD</v>
          </cell>
        </row>
        <row r="32">
          <cell r="C32" t="str">
            <v>INVENTARIOS</v>
          </cell>
        </row>
        <row r="33">
          <cell r="C33" t="str">
            <v>LIBROS_AUXILIARES_DE_CAJA_MENOR</v>
          </cell>
        </row>
        <row r="34">
          <cell r="C34" t="str">
            <v>LIBROS_CONTABLES</v>
          </cell>
        </row>
        <row r="35">
          <cell r="C35" t="str">
            <v>MANUALES</v>
          </cell>
        </row>
        <row r="36">
          <cell r="C36" t="str">
            <v>MODIFICACIONES_PRESUPUESTALES</v>
          </cell>
        </row>
        <row r="37">
          <cell r="C37" t="str">
            <v>NÓMINA</v>
          </cell>
        </row>
        <row r="38">
          <cell r="C38" t="str">
            <v>ÓRDENES_DE_PAGOS</v>
          </cell>
        </row>
        <row r="39">
          <cell r="C39" t="str">
            <v>PIEZAS_DE_COMUNICACIÓN</v>
          </cell>
        </row>
        <row r="40">
          <cell r="C40" t="str">
            <v>PLANES</v>
          </cell>
        </row>
        <row r="41">
          <cell r="C41" t="str">
            <v>PROCESOS_DISCIPLINARIOS</v>
          </cell>
        </row>
        <row r="42">
          <cell r="C42" t="str">
            <v>PROCESOS_JUDICIALES</v>
          </cell>
        </row>
        <row r="43">
          <cell r="C43" t="str">
            <v>PROGRAMAS</v>
          </cell>
        </row>
        <row r="44">
          <cell r="C44" t="str">
            <v>PROYECTOS</v>
          </cell>
        </row>
        <row r="45">
          <cell r="C45" t="str">
            <v>QUERELLAS</v>
          </cell>
        </row>
        <row r="46">
          <cell r="C46" t="str">
            <v>REGISTROS_DE_MEDIDAS_CORRECTIVAS</v>
          </cell>
        </row>
        <row r="47">
          <cell r="C47" t="str">
            <v>REGISTROS_DE_REQUISITOS_LEGALES</v>
          </cell>
        </row>
        <row r="48">
          <cell r="C48" t="str">
            <v>REGISTROS_DE_COMUNICACIONES_OFICIALES</v>
          </cell>
        </row>
        <row r="49">
          <cell r="C49" t="str">
            <v>REGISTROS_DE_PARQUEO_DE_VEHÍCULOS_OFICIALES</v>
          </cell>
        </row>
        <row r="50">
          <cell r="C50" t="str">
            <v>REGISTROS_DE_PERROS_POTENCIALMENTE_PELIGROSOS</v>
          </cell>
        </row>
        <row r="51">
          <cell r="C51" t="str">
            <v>REGISTROS_DE_SERVICIOS_DE_TECNOLOGÍAS_E_INFORMACIÓN</v>
          </cell>
        </row>
        <row r="52">
          <cell r="C52" t="str">
            <v>REGISTROS_DEL_SERVICIO_DE_TRANSPORTE</v>
          </cell>
        </row>
        <row r="53">
          <cell r="C53" t="str">
            <v>REGISTROS_PARA_PARQUES_DE_DIVERSIONES,_ATRACCIONES_O_DISPOSITIVOS_DE_ENTRETENIMIENTO_Y_JUEGOS_LOCALIZADOS_DE_HABILIDAD_Y_DESTREZA</v>
          </cell>
        </row>
        <row r="54">
          <cell r="C54" t="str">
            <v>RESOLUCIONES</v>
          </cell>
        </row>
      </sheetData>
      <sheetData sheetId="7" refreshError="1"/>
      <sheetData sheetId="8" refreshError="1"/>
      <sheetData sheetId="9" refreshError="1"/>
      <sheetData sheetId="10" refreshError="1"/>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persons/person.xml><?xml version="1.0" encoding="utf-8"?>
<personList xmlns="http://schemas.microsoft.com/office/spreadsheetml/2018/threadedcomments" xmlns:x="http://schemas.openxmlformats.org/spreadsheetml/2006/main">
  <person displayName="Angela Patricia Cabeza Morales" id="{EB57E746-8B8C-436A-86F7-014989869D6F}" userId="Angela Patricia Cabeza Morales" providerId="None"/>
</personList>
</file>

<file path=xl/tables/table1.xml><?xml version="1.0" encoding="utf-8"?>
<table xmlns="http://schemas.openxmlformats.org/spreadsheetml/2006/main" id="1" name="Tabla1" displayName="Tabla1" ref="A1:A20" totalsRowShown="0" headerRowDxfId="5">
  <autoFilter ref="A1:A20"/>
  <tableColumns count="1">
    <tableColumn id="1" name="SECTOR"/>
  </tableColumns>
  <tableStyleInfo name="TableStyleMedium2" showFirstColumn="0" showLastColumn="0" showRowStripes="1" showColumnStripes="0"/>
</table>
</file>

<file path=xl/tables/table10.xml><?xml version="1.0" encoding="utf-8"?>
<table xmlns="http://schemas.openxmlformats.org/spreadsheetml/2006/main" id="12" name="Salud" displayName="Salud" ref="K1:K9" totalsRowShown="0">
  <autoFilter ref="K1:K9"/>
  <tableColumns count="1">
    <tableColumn id="1" name="Columna1"/>
  </tableColumns>
  <tableStyleInfo name="TableStyleMedium2" showFirstColumn="0" showLastColumn="0" showRowStripes="1" showColumnStripes="0"/>
</table>
</file>

<file path=xl/tables/table11.xml><?xml version="1.0" encoding="utf-8"?>
<table xmlns="http://schemas.openxmlformats.org/spreadsheetml/2006/main" id="13" name="Integración_Social" displayName="Integración_Social" ref="L1:L10" totalsRowShown="0">
  <autoFilter ref="L1:L10"/>
  <tableColumns count="1">
    <tableColumn id="1" name="Columna1"/>
  </tableColumns>
  <tableStyleInfo name="TableStyleMedium2" showFirstColumn="0" showLastColumn="0" showRowStripes="1" showColumnStripes="0"/>
</table>
</file>

<file path=xl/tables/table12.xml><?xml version="1.0" encoding="utf-8"?>
<table xmlns="http://schemas.openxmlformats.org/spreadsheetml/2006/main" id="14" name="Cultura_Recreación_Deporte" displayName="Cultura_Recreación_Deporte" ref="M1:M10" totalsRowShown="0">
  <autoFilter ref="M1:M10"/>
  <tableColumns count="1">
    <tableColumn id="1" name="Columna1"/>
  </tableColumns>
  <tableStyleInfo name="TableStyleMedium2" showFirstColumn="0" showLastColumn="0" showRowStripes="1" showColumnStripes="0"/>
</table>
</file>

<file path=xl/tables/table13.xml><?xml version="1.0" encoding="utf-8"?>
<table xmlns="http://schemas.openxmlformats.org/spreadsheetml/2006/main" id="15" name="Ambiente" displayName="Ambiente" ref="N1:N6" totalsRowShown="0">
  <autoFilter ref="N1:N6"/>
  <tableColumns count="1">
    <tableColumn id="1" name="Columna1"/>
  </tableColumns>
  <tableStyleInfo name="TableStyleMedium2" showFirstColumn="0" showLastColumn="0" showRowStripes="1" showColumnStripes="0"/>
</table>
</file>

<file path=xl/tables/table14.xml><?xml version="1.0" encoding="utf-8"?>
<table xmlns="http://schemas.openxmlformats.org/spreadsheetml/2006/main" id="16" name="Movilidad" displayName="Movilidad" ref="O1:O8" totalsRowShown="0">
  <autoFilter ref="O1:O8"/>
  <tableColumns count="1">
    <tableColumn id="1" name="Columna1"/>
  </tableColumns>
  <tableStyleInfo name="TableStyleMedium2" showFirstColumn="0" showLastColumn="0" showRowStripes="1" showColumnStripes="0"/>
</table>
</file>

<file path=xl/tables/table15.xml><?xml version="1.0" encoding="utf-8"?>
<table xmlns="http://schemas.openxmlformats.org/spreadsheetml/2006/main" id="17" name="Hábitat" displayName="Hábitat" ref="P1:P9" totalsRowShown="0">
  <autoFilter ref="P1:P9"/>
  <tableColumns count="1">
    <tableColumn id="1" name="Columna1"/>
  </tableColumns>
  <tableStyleInfo name="TableStyleMedium2" showFirstColumn="0" showLastColumn="0" showRowStripes="1" showColumnStripes="0"/>
</table>
</file>

<file path=xl/tables/table16.xml><?xml version="1.0" encoding="utf-8"?>
<table xmlns="http://schemas.openxmlformats.org/spreadsheetml/2006/main" id="18" name="Mujeres" displayName="Mujeres" ref="Q1:Q3" totalsRowShown="0">
  <autoFilter ref="Q1:Q3"/>
  <tableColumns count="1">
    <tableColumn id="1" name="Columna1"/>
  </tableColumns>
  <tableStyleInfo name="TableStyleMedium2" showFirstColumn="0" showLastColumn="0" showRowStripes="1" showColumnStripes="0"/>
</table>
</file>

<file path=xl/tables/table17.xml><?xml version="1.0" encoding="utf-8"?>
<table xmlns="http://schemas.openxmlformats.org/spreadsheetml/2006/main" id="19" name="Seguridad_Convivencia_Justicia" displayName="Seguridad_Convivencia_Justicia" ref="R1:R4" totalsRowShown="0">
  <autoFilter ref="R1:R4"/>
  <tableColumns count="1">
    <tableColumn id="1" name="Columna1"/>
  </tableColumns>
  <tableStyleInfo name="TableStyleMedium2" showFirstColumn="0" showLastColumn="0" showRowStripes="1" showColumnStripes="0"/>
</table>
</file>

<file path=xl/tables/table18.xml><?xml version="1.0" encoding="utf-8"?>
<table xmlns="http://schemas.openxmlformats.org/spreadsheetml/2006/main" id="20" name="Gestión_Jurídica" displayName="Gestión_Jurídica" ref="S1:S3" totalsRowShown="0">
  <autoFilter ref="S1:S3"/>
  <tableColumns count="1">
    <tableColumn id="1" name="Columna1"/>
  </tableColumns>
  <tableStyleInfo name="TableStyleMedium2" showFirstColumn="0" showLastColumn="0" showRowStripes="1" showColumnStripes="0"/>
</table>
</file>

<file path=xl/tables/table19.xml><?xml version="1.0" encoding="utf-8"?>
<table xmlns="http://schemas.openxmlformats.org/spreadsheetml/2006/main" id="21" name="Otras_entidades" displayName="Otras_entidades" ref="T1:T5" totalsRowShown="0">
  <autoFilter ref="T1:T5"/>
  <tableColumns count="1">
    <tableColumn id="1" name="Columna1"/>
  </tableColumns>
  <tableStyleInfo name="TableStyleMedium2" showFirstColumn="0" showLastColumn="0" showRowStripes="1" showColumnStripes="0"/>
</table>
</file>

<file path=xl/tables/table2.xml><?xml version="1.0" encoding="utf-8"?>
<table xmlns="http://schemas.openxmlformats.org/spreadsheetml/2006/main" id="4" name="Tabla4" displayName="Tabla4" ref="E26:E30" totalsRowShown="0" headerRowDxfId="4" dataDxfId="3">
  <autoFilter ref="E26:E30"/>
  <tableColumns count="1">
    <tableColumn id="1" name="FECHA DE REPORTE" dataDxfId="2"/>
  </tableColumns>
  <tableStyleInfo name="TableStyleMedium2" showFirstColumn="0" showLastColumn="0" showRowStripes="1" showColumnStripes="0"/>
</table>
</file>

<file path=xl/tables/table20.xml><?xml version="1.0" encoding="utf-8"?>
<table xmlns="http://schemas.openxmlformats.org/spreadsheetml/2006/main" id="2" name="Administrativo" displayName="Administrativo" ref="D1:D2" totalsRowShown="0">
  <autoFilter ref="D1:D2"/>
  <tableColumns count="1">
    <tableColumn id="1" name="Columna1"/>
  </tableColumns>
  <tableStyleInfo name="TableStyleMedium2" showFirstColumn="0" showLastColumn="0" showRowStripes="1" showColumnStripes="0"/>
</table>
</file>

<file path=xl/tables/table21.xml><?xml version="1.0" encoding="utf-8"?>
<table xmlns="http://schemas.openxmlformats.org/spreadsheetml/2006/main" id="3" name="Tabla3" displayName="Tabla3" ref="D26:D31" totalsRowShown="0" headerRowDxfId="0">
  <autoFilter ref="D26:D31"/>
  <tableColumns count="1">
    <tableColumn id="1" name="VIGENCIA"/>
  </tableColumns>
  <tableStyleInfo name="TableStyleMedium2" showFirstColumn="0" showLastColumn="0" showRowStripes="1" showColumnStripes="0"/>
</table>
</file>

<file path=xl/tables/table3.xml><?xml version="1.0" encoding="utf-8"?>
<table xmlns="http://schemas.openxmlformats.org/spreadsheetml/2006/main" id="5" name="Tabla5" displayName="Tabla5" ref="F26:F28" totalsRowShown="0" headerRowDxfId="1">
  <autoFilter ref="F26:F28"/>
  <tableColumns count="1">
    <tableColumn id="1" name="PRIORIZADO?"/>
  </tableColumns>
  <tableStyleInfo name="TableStyleMedium2" showFirstColumn="0" showLastColumn="0" showRowStripes="1" showColumnStripes="0"/>
</table>
</file>

<file path=xl/tables/table4.xml><?xml version="1.0" encoding="utf-8"?>
<table xmlns="http://schemas.openxmlformats.org/spreadsheetml/2006/main" id="6" name="Gestión_pública" displayName="Gestión_pública" ref="E1:E4" totalsRowShown="0">
  <autoFilter ref="E1:E4"/>
  <tableColumns count="1">
    <tableColumn id="1" name="Columna1"/>
  </tableColumns>
  <tableStyleInfo name="TableStyleMedium2" showFirstColumn="0" showLastColumn="0" showRowStripes="1" showColumnStripes="0"/>
</table>
</file>

<file path=xl/tables/table5.xml><?xml version="1.0" encoding="utf-8"?>
<table xmlns="http://schemas.openxmlformats.org/spreadsheetml/2006/main" id="7" name="Gobierno" displayName="Gobierno" ref="F1:F5" totalsRowShown="0">
  <autoFilter ref="F1:F5"/>
  <tableColumns count="1">
    <tableColumn id="1" name="Columna1"/>
  </tableColumns>
  <tableStyleInfo name="TableStyleMedium2" showFirstColumn="0" showLastColumn="0" showRowStripes="1" showColumnStripes="0"/>
</table>
</file>

<file path=xl/tables/table6.xml><?xml version="1.0" encoding="utf-8"?>
<table xmlns="http://schemas.openxmlformats.org/spreadsheetml/2006/main" id="8" name="Hacienda" displayName="Hacienda" ref="G1:G6" totalsRowShown="0">
  <autoFilter ref="G1:G6"/>
  <tableColumns count="1">
    <tableColumn id="1" name="Columna1"/>
  </tableColumns>
  <tableStyleInfo name="TableStyleMedium2" showFirstColumn="0" showLastColumn="0" showRowStripes="1" showColumnStripes="0"/>
</table>
</file>

<file path=xl/tables/table7.xml><?xml version="1.0" encoding="utf-8"?>
<table xmlns="http://schemas.openxmlformats.org/spreadsheetml/2006/main" id="9" name="Planeación" displayName="Planeación" ref="H1:H6" totalsRowShown="0">
  <autoFilter ref="H1:H6"/>
  <tableColumns count="1">
    <tableColumn id="1" name="Columna1"/>
  </tableColumns>
  <tableStyleInfo name="TableStyleMedium2" showFirstColumn="0" showLastColumn="0" showRowStripes="1" showColumnStripes="0"/>
</table>
</file>

<file path=xl/tables/table8.xml><?xml version="1.0" encoding="utf-8"?>
<table xmlns="http://schemas.openxmlformats.org/spreadsheetml/2006/main" id="10" name="Desarrollo_Económico_Indus" displayName="Desarrollo_Económico_Indus" ref="I1:I6" totalsRowShown="0">
  <autoFilter ref="I1:I6"/>
  <tableColumns count="1">
    <tableColumn id="1" name="Columna1"/>
  </tableColumns>
  <tableStyleInfo name="TableStyleMedium2" showFirstColumn="0" showLastColumn="0" showRowStripes="1" showColumnStripes="0"/>
</table>
</file>

<file path=xl/tables/table9.xml><?xml version="1.0" encoding="utf-8"?>
<table xmlns="http://schemas.openxmlformats.org/spreadsheetml/2006/main" id="11" name="Educación" displayName="Educación" ref="J1:J7" totalsRowShown="0">
  <autoFilter ref="J1:J7"/>
  <tableColumns count="1">
    <tableColumn id="1" name="Columna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7" dT="2022-10-06T12:08:07.40" personId="{EB57E746-8B8C-436A-86F7-014989869D6F}" id="{ED381789-6D97-43CE-A4C9-965F05D06491}">
    <text xml:space="preserve">Mantener el nivel actual </text>
  </threadedComment>
  <threadedComment ref="F20" dT="2022-10-06T12:08:19.17" personId="{EB57E746-8B8C-436A-86F7-014989869D6F}" id="{2F0541B6-8D3D-49CA-99C0-6A09A5CA7E58}">
    <text xml:space="preserve">Mantener el nivel actual </text>
  </threadedComment>
</ThreadedComments>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workbookViewId="0">
      <selection activeCell="C46" sqref="C46"/>
    </sheetView>
  </sheetViews>
  <sheetFormatPr baseColWidth="10" defaultColWidth="11.5703125" defaultRowHeight="15" x14ac:dyDescent="0.25"/>
  <cols>
    <col min="1" max="1" width="38.5703125" bestFit="1" customWidth="1"/>
    <col min="2" max="2" width="12.140625" customWidth="1"/>
    <col min="3" max="3" width="10.7109375" customWidth="1"/>
    <col min="4" max="4" width="14.28515625" bestFit="1" customWidth="1"/>
    <col min="5" max="5" width="54.42578125" customWidth="1"/>
    <col min="6" max="6" width="15.140625" customWidth="1"/>
    <col min="7" max="20" width="16.28515625" customWidth="1"/>
  </cols>
  <sheetData>
    <row r="1" spans="1:20" x14ac:dyDescent="0.25">
      <c r="A1" s="4" t="s">
        <v>36</v>
      </c>
      <c r="B1" s="4"/>
      <c r="C1" s="4"/>
      <c r="D1" t="s">
        <v>118</v>
      </c>
      <c r="E1" t="s">
        <v>118</v>
      </c>
      <c r="F1" t="s">
        <v>118</v>
      </c>
      <c r="G1" t="s">
        <v>118</v>
      </c>
      <c r="H1" t="s">
        <v>118</v>
      </c>
      <c r="I1" t="s">
        <v>118</v>
      </c>
      <c r="J1" t="s">
        <v>118</v>
      </c>
      <c r="K1" t="s">
        <v>118</v>
      </c>
      <c r="L1" t="s">
        <v>118</v>
      </c>
      <c r="M1" t="s">
        <v>118</v>
      </c>
      <c r="N1" t="s">
        <v>118</v>
      </c>
      <c r="O1" t="s">
        <v>118</v>
      </c>
      <c r="P1" t="s">
        <v>118</v>
      </c>
      <c r="Q1" t="s">
        <v>118</v>
      </c>
      <c r="R1" t="s">
        <v>118</v>
      </c>
      <c r="S1" t="s">
        <v>118</v>
      </c>
      <c r="T1" t="s">
        <v>118</v>
      </c>
    </row>
    <row r="2" spans="1:20" x14ac:dyDescent="0.25">
      <c r="A2" t="s">
        <v>29</v>
      </c>
      <c r="D2" t="s">
        <v>163</v>
      </c>
      <c r="E2" t="s">
        <v>168</v>
      </c>
      <c r="F2" t="s">
        <v>21</v>
      </c>
      <c r="G2" t="s">
        <v>169</v>
      </c>
      <c r="H2" t="s">
        <v>23</v>
      </c>
      <c r="I2" t="s">
        <v>170</v>
      </c>
      <c r="J2" t="s">
        <v>171</v>
      </c>
      <c r="K2" t="s">
        <v>26</v>
      </c>
      <c r="L2" t="s">
        <v>172</v>
      </c>
      <c r="M2" t="s">
        <v>173</v>
      </c>
      <c r="N2" t="s">
        <v>174</v>
      </c>
      <c r="O2" t="s">
        <v>30</v>
      </c>
      <c r="P2" t="s">
        <v>175</v>
      </c>
      <c r="Q2" t="s">
        <v>32</v>
      </c>
      <c r="R2" t="s">
        <v>176</v>
      </c>
      <c r="S2" t="s">
        <v>177</v>
      </c>
      <c r="T2" t="s">
        <v>178</v>
      </c>
    </row>
    <row r="3" spans="1:20" x14ac:dyDescent="0.25">
      <c r="A3" t="s">
        <v>28</v>
      </c>
      <c r="E3" t="s">
        <v>62</v>
      </c>
      <c r="F3" t="s">
        <v>64</v>
      </c>
      <c r="G3" t="s">
        <v>67</v>
      </c>
      <c r="H3" t="s">
        <v>70</v>
      </c>
      <c r="I3" t="s">
        <v>71</v>
      </c>
      <c r="J3" t="s">
        <v>73</v>
      </c>
      <c r="K3" t="s">
        <v>75</v>
      </c>
      <c r="L3" t="s">
        <v>79</v>
      </c>
      <c r="M3" t="s">
        <v>81</v>
      </c>
      <c r="N3" t="s">
        <v>122</v>
      </c>
      <c r="O3" t="s">
        <v>91</v>
      </c>
      <c r="P3" t="s">
        <v>97</v>
      </c>
      <c r="Q3" t="s">
        <v>100</v>
      </c>
      <c r="R3" t="s">
        <v>101</v>
      </c>
      <c r="S3" t="s">
        <v>103</v>
      </c>
      <c r="T3" t="s">
        <v>115</v>
      </c>
    </row>
    <row r="4" spans="1:20" x14ac:dyDescent="0.25">
      <c r="A4" t="s">
        <v>24</v>
      </c>
      <c r="E4" t="s">
        <v>63</v>
      </c>
      <c r="F4" t="s">
        <v>65</v>
      </c>
      <c r="G4" t="s">
        <v>68</v>
      </c>
      <c r="I4" t="s">
        <v>106</v>
      </c>
      <c r="J4" t="s">
        <v>107</v>
      </c>
      <c r="K4" t="s">
        <v>76</v>
      </c>
      <c r="L4" t="s">
        <v>80</v>
      </c>
      <c r="M4" t="s">
        <v>82</v>
      </c>
      <c r="N4" t="s">
        <v>88</v>
      </c>
      <c r="O4" t="s">
        <v>92</v>
      </c>
      <c r="P4" t="s">
        <v>112</v>
      </c>
      <c r="R4" t="s">
        <v>102</v>
      </c>
      <c r="T4" t="s">
        <v>116</v>
      </c>
    </row>
    <row r="5" spans="1:20" x14ac:dyDescent="0.25">
      <c r="A5" t="s">
        <v>25</v>
      </c>
      <c r="F5" t="s">
        <v>66</v>
      </c>
      <c r="G5" t="s">
        <v>104</v>
      </c>
      <c r="I5" t="s">
        <v>105</v>
      </c>
      <c r="J5" t="s">
        <v>74</v>
      </c>
      <c r="K5" t="s">
        <v>109</v>
      </c>
      <c r="M5" t="s">
        <v>83</v>
      </c>
      <c r="N5" t="s">
        <v>89</v>
      </c>
      <c r="O5" t="s">
        <v>93</v>
      </c>
      <c r="P5" t="s">
        <v>113</v>
      </c>
      <c r="T5" t="s">
        <v>117</v>
      </c>
    </row>
    <row r="6" spans="1:20" x14ac:dyDescent="0.25">
      <c r="A6" t="s">
        <v>34</v>
      </c>
      <c r="G6" t="s">
        <v>69</v>
      </c>
      <c r="I6" t="s">
        <v>72</v>
      </c>
      <c r="K6" t="s">
        <v>77</v>
      </c>
      <c r="M6" t="s">
        <v>84</v>
      </c>
      <c r="N6" t="s">
        <v>90</v>
      </c>
      <c r="O6" t="s">
        <v>94</v>
      </c>
      <c r="P6" t="s">
        <v>111</v>
      </c>
    </row>
    <row r="7" spans="1:20" x14ac:dyDescent="0.25">
      <c r="A7" t="s">
        <v>20</v>
      </c>
      <c r="K7" t="s">
        <v>110</v>
      </c>
      <c r="M7" t="s">
        <v>85</v>
      </c>
      <c r="O7" t="s">
        <v>95</v>
      </c>
      <c r="P7" t="s">
        <v>114</v>
      </c>
    </row>
    <row r="8" spans="1:20" x14ac:dyDescent="0.25">
      <c r="A8" t="s">
        <v>21</v>
      </c>
      <c r="K8" t="s">
        <v>78</v>
      </c>
      <c r="M8" t="s">
        <v>86</v>
      </c>
      <c r="O8" t="s">
        <v>96</v>
      </c>
      <c r="P8" t="s">
        <v>98</v>
      </c>
    </row>
    <row r="9" spans="1:20" x14ac:dyDescent="0.25">
      <c r="A9" t="s">
        <v>31</v>
      </c>
      <c r="K9" t="s">
        <v>108</v>
      </c>
      <c r="M9" t="s">
        <v>87</v>
      </c>
      <c r="P9" t="s">
        <v>99</v>
      </c>
    </row>
    <row r="10" spans="1:20" x14ac:dyDescent="0.25">
      <c r="A10" t="s">
        <v>22</v>
      </c>
    </row>
    <row r="11" spans="1:20" x14ac:dyDescent="0.25">
      <c r="A11" t="s">
        <v>27</v>
      </c>
      <c r="E11" t="s">
        <v>40</v>
      </c>
    </row>
    <row r="12" spans="1:20" ht="30" x14ac:dyDescent="0.25">
      <c r="A12" t="s">
        <v>30</v>
      </c>
      <c r="E12" s="8" t="s">
        <v>53</v>
      </c>
    </row>
    <row r="13" spans="1:20" x14ac:dyDescent="0.25">
      <c r="A13" t="s">
        <v>32</v>
      </c>
      <c r="E13" s="5" t="s">
        <v>61</v>
      </c>
    </row>
    <row r="14" spans="1:20" x14ac:dyDescent="0.25">
      <c r="A14" t="s">
        <v>23</v>
      </c>
    </row>
    <row r="15" spans="1:20" x14ac:dyDescent="0.25">
      <c r="A15" t="s">
        <v>26</v>
      </c>
    </row>
    <row r="16" spans="1:20" x14ac:dyDescent="0.25">
      <c r="A16" t="s">
        <v>33</v>
      </c>
    </row>
    <row r="17" spans="1:6" x14ac:dyDescent="0.25">
      <c r="A17" t="s">
        <v>35</v>
      </c>
      <c r="E17" t="s">
        <v>41</v>
      </c>
    </row>
    <row r="18" spans="1:6" x14ac:dyDescent="0.25">
      <c r="A18" t="s">
        <v>163</v>
      </c>
      <c r="E18" s="7" t="s">
        <v>54</v>
      </c>
      <c r="F18" s="7"/>
    </row>
    <row r="19" spans="1:6" x14ac:dyDescent="0.25">
      <c r="A19" t="s">
        <v>164</v>
      </c>
      <c r="E19" s="6" t="s">
        <v>56</v>
      </c>
    </row>
    <row r="20" spans="1:6" x14ac:dyDescent="0.25">
      <c r="E20" s="2" t="s">
        <v>55</v>
      </c>
      <c r="F20" s="3"/>
    </row>
    <row r="26" spans="1:6" x14ac:dyDescent="0.25">
      <c r="D26" s="4" t="s">
        <v>37</v>
      </c>
      <c r="E26" s="4" t="s">
        <v>42</v>
      </c>
      <c r="F26" s="4" t="s">
        <v>43</v>
      </c>
    </row>
    <row r="27" spans="1:6" x14ac:dyDescent="0.25">
      <c r="D27">
        <v>2020</v>
      </c>
      <c r="E27" s="1" t="s">
        <v>59</v>
      </c>
      <c r="F27" t="s">
        <v>44</v>
      </c>
    </row>
    <row r="28" spans="1:6" x14ac:dyDescent="0.25">
      <c r="D28">
        <v>2021</v>
      </c>
      <c r="E28" s="1" t="s">
        <v>60</v>
      </c>
      <c r="F28" t="s">
        <v>45</v>
      </c>
    </row>
    <row r="29" spans="1:6" x14ac:dyDescent="0.25">
      <c r="D29">
        <v>2022</v>
      </c>
      <c r="E29" s="1" t="s">
        <v>179</v>
      </c>
    </row>
    <row r="30" spans="1:6" x14ac:dyDescent="0.25">
      <c r="D30">
        <v>2023</v>
      </c>
      <c r="E30" s="1"/>
    </row>
    <row r="31" spans="1:6" x14ac:dyDescent="0.25">
      <c r="D31">
        <v>2024</v>
      </c>
    </row>
  </sheetData>
  <pageMargins left="0.7" right="0.7" top="0.75" bottom="0.75" header="0.3" footer="0.3"/>
  <pageSetup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opLeftCell="B13" zoomScale="85" zoomScaleNormal="85" workbookViewId="0">
      <selection activeCell="P8" sqref="P8"/>
    </sheetView>
  </sheetViews>
  <sheetFormatPr baseColWidth="10" defaultRowHeight="12.75" x14ac:dyDescent="0.2"/>
  <cols>
    <col min="1" max="16384" width="11.42578125" style="93"/>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34"/>
  <sheetViews>
    <sheetView showGridLines="0" view="pageBreakPreview" topLeftCell="A13" zoomScale="60" zoomScaleNormal="60" workbookViewId="0"/>
  </sheetViews>
  <sheetFormatPr baseColWidth="10" defaultColWidth="11.42578125" defaultRowHeight="15" x14ac:dyDescent="0.25"/>
  <cols>
    <col min="1" max="1" width="29" style="35" customWidth="1"/>
    <col min="2" max="2" width="29" style="14" customWidth="1"/>
    <col min="3" max="3" width="34.7109375" style="14" customWidth="1"/>
    <col min="4" max="4" width="19.28515625" style="14" customWidth="1"/>
    <col min="5" max="5" width="26.85546875" style="14" customWidth="1"/>
    <col min="6" max="6" width="22.140625" style="46" customWidth="1"/>
    <col min="7" max="7" width="25.28515625" style="46" customWidth="1"/>
    <col min="8" max="8" width="20.140625" style="45" customWidth="1"/>
    <col min="9" max="9" width="28.85546875" style="45" customWidth="1"/>
    <col min="10" max="10" width="23.5703125" style="45" customWidth="1"/>
    <col min="11" max="11" width="29.42578125" style="45" customWidth="1"/>
    <col min="12" max="12" width="15.28515625" style="14" hidden="1" customWidth="1"/>
    <col min="13" max="13" width="19.42578125" style="14" hidden="1" customWidth="1"/>
    <col min="14" max="14" width="19.28515625" style="14" hidden="1" customWidth="1"/>
    <col min="15" max="15" width="19.85546875" style="14" hidden="1" customWidth="1"/>
    <col min="16" max="16" width="26" style="14" hidden="1" customWidth="1"/>
    <col min="17" max="17" width="24.140625" style="14" hidden="1" customWidth="1"/>
    <col min="18" max="18" width="23.42578125" style="14" hidden="1" customWidth="1"/>
    <col min="19" max="19" width="19.85546875" style="50" hidden="1" customWidth="1"/>
    <col min="20" max="20" width="19.85546875" style="14" hidden="1" customWidth="1"/>
    <col min="21" max="21" width="27.85546875" style="14" hidden="1" customWidth="1"/>
    <col min="22" max="22" width="19.85546875" style="14" hidden="1" customWidth="1"/>
    <col min="23" max="23" width="28.42578125" style="14" hidden="1" customWidth="1"/>
    <col min="24" max="24" width="33" style="14" hidden="1" customWidth="1"/>
    <col min="25" max="25" width="22.7109375" style="14" hidden="1" customWidth="1"/>
    <col min="26" max="16384" width="11.42578125" style="14"/>
  </cols>
  <sheetData>
    <row r="1" spans="1:25" ht="75" customHeight="1" x14ac:dyDescent="0.25">
      <c r="A1" s="13"/>
      <c r="B1" s="13"/>
      <c r="C1" s="100" t="s">
        <v>186</v>
      </c>
      <c r="D1" s="101"/>
      <c r="E1" s="101"/>
      <c r="F1" s="101"/>
      <c r="G1" s="101"/>
      <c r="H1" s="101"/>
      <c r="I1" s="101"/>
      <c r="J1" s="101"/>
      <c r="K1" s="101"/>
      <c r="L1" s="101"/>
      <c r="M1" s="101"/>
      <c r="N1" s="101"/>
      <c r="O1" s="101"/>
      <c r="P1" s="101"/>
      <c r="Q1" s="101"/>
      <c r="R1" s="101"/>
      <c r="S1" s="101"/>
      <c r="T1" s="101"/>
      <c r="U1" s="101"/>
      <c r="V1" s="101"/>
      <c r="W1" s="101"/>
      <c r="X1" s="101"/>
      <c r="Y1" s="101"/>
    </row>
    <row r="2" spans="1:25" ht="26.25" customHeight="1" x14ac:dyDescent="0.25">
      <c r="A2" s="39" t="s">
        <v>19</v>
      </c>
      <c r="B2" s="102" t="s">
        <v>21</v>
      </c>
      <c r="C2" s="103"/>
      <c r="D2" s="103"/>
      <c r="E2" s="103"/>
      <c r="F2" s="103"/>
      <c r="G2" s="104"/>
      <c r="H2" s="105" t="s">
        <v>18</v>
      </c>
      <c r="I2" s="106"/>
      <c r="J2" s="107" t="s">
        <v>64</v>
      </c>
      <c r="K2" s="108"/>
      <c r="L2" s="108"/>
      <c r="M2" s="108"/>
      <c r="N2" s="108"/>
      <c r="O2" s="108"/>
      <c r="P2" s="108"/>
      <c r="Q2" s="108"/>
      <c r="R2" s="108"/>
      <c r="S2" s="108"/>
      <c r="T2" s="108"/>
      <c r="U2" s="108"/>
      <c r="V2" s="108"/>
      <c r="W2" s="108"/>
      <c r="X2" s="108"/>
      <c r="Y2" s="108"/>
    </row>
    <row r="3" spans="1:25" ht="26.25" customHeight="1" x14ac:dyDescent="0.25">
      <c r="A3" s="39" t="s">
        <v>167</v>
      </c>
      <c r="B3" s="102"/>
      <c r="C3" s="103"/>
      <c r="D3" s="103"/>
      <c r="E3" s="103"/>
      <c r="F3" s="103"/>
      <c r="G3" s="104"/>
      <c r="H3" s="47"/>
      <c r="I3" s="51" t="s">
        <v>165</v>
      </c>
      <c r="J3" s="107"/>
      <c r="K3" s="108"/>
      <c r="L3" s="108"/>
      <c r="M3" s="108"/>
      <c r="N3" s="108"/>
      <c r="O3" s="108"/>
      <c r="P3" s="108"/>
      <c r="Q3" s="108"/>
      <c r="R3" s="108"/>
      <c r="S3" s="108"/>
      <c r="T3" s="108"/>
      <c r="U3" s="108"/>
      <c r="V3" s="108"/>
      <c r="W3" s="108"/>
      <c r="X3" s="108"/>
      <c r="Y3" s="108"/>
    </row>
    <row r="4" spans="1:25" ht="27.75" customHeight="1" x14ac:dyDescent="0.25">
      <c r="A4" s="15" t="s">
        <v>38</v>
      </c>
      <c r="B4" s="102">
        <v>2023</v>
      </c>
      <c r="C4" s="103"/>
      <c r="D4" s="103"/>
      <c r="E4" s="103"/>
      <c r="F4" s="103"/>
      <c r="G4" s="104"/>
      <c r="H4" s="105" t="s">
        <v>39</v>
      </c>
      <c r="I4" s="106"/>
      <c r="J4" s="107"/>
      <c r="K4" s="108"/>
      <c r="L4" s="108"/>
      <c r="M4" s="108"/>
      <c r="N4" s="108"/>
      <c r="O4" s="108"/>
      <c r="P4" s="108"/>
      <c r="Q4" s="108"/>
      <c r="R4" s="108"/>
      <c r="S4" s="108"/>
      <c r="T4" s="108"/>
      <c r="U4" s="108"/>
      <c r="V4" s="108"/>
      <c r="W4" s="108"/>
      <c r="X4" s="108"/>
      <c r="Y4" s="108"/>
    </row>
    <row r="5" spans="1:25" ht="38.25" customHeight="1" x14ac:dyDescent="0.25">
      <c r="A5" s="15" t="s">
        <v>40</v>
      </c>
      <c r="B5" s="102" t="s">
        <v>61</v>
      </c>
      <c r="C5" s="103"/>
      <c r="D5" s="103"/>
      <c r="E5" s="103"/>
      <c r="F5" s="103"/>
      <c r="G5" s="104"/>
      <c r="H5" s="105"/>
      <c r="I5" s="106"/>
      <c r="J5" s="107"/>
      <c r="K5" s="108"/>
      <c r="L5" s="108"/>
      <c r="M5" s="108"/>
      <c r="N5" s="108"/>
      <c r="O5" s="108"/>
      <c r="P5" s="108"/>
      <c r="Q5" s="108"/>
      <c r="R5" s="108"/>
      <c r="S5" s="108"/>
      <c r="T5" s="108"/>
      <c r="U5" s="108"/>
      <c r="V5" s="108"/>
      <c r="W5" s="108"/>
      <c r="X5" s="108"/>
      <c r="Y5" s="108"/>
    </row>
    <row r="6" spans="1:25" ht="19.5" customHeight="1" thickBot="1" x14ac:dyDescent="0.3">
      <c r="A6" s="112" t="s">
        <v>166</v>
      </c>
      <c r="B6" s="112"/>
      <c r="C6" s="112"/>
      <c r="D6" s="112"/>
      <c r="E6" s="112"/>
      <c r="F6" s="112"/>
      <c r="G6" s="112"/>
      <c r="H6" s="112"/>
      <c r="I6" s="112"/>
      <c r="J6" s="112"/>
      <c r="K6" s="112"/>
      <c r="L6" s="112"/>
      <c r="M6" s="112"/>
      <c r="N6" s="112"/>
      <c r="O6" s="112"/>
      <c r="P6" s="112"/>
      <c r="Q6" s="112"/>
      <c r="R6" s="112"/>
      <c r="S6" s="112"/>
      <c r="T6" s="112"/>
      <c r="U6" s="112"/>
      <c r="V6" s="112"/>
      <c r="W6" s="112"/>
      <c r="X6" s="112"/>
      <c r="Y6" s="112"/>
    </row>
    <row r="7" spans="1:25" ht="15.75" thickBot="1" x14ac:dyDescent="0.3">
      <c r="A7" s="113" t="s">
        <v>52</v>
      </c>
      <c r="B7" s="114"/>
      <c r="C7" s="114"/>
      <c r="D7" s="114"/>
      <c r="E7" s="114"/>
      <c r="F7" s="114"/>
      <c r="G7" s="114"/>
      <c r="H7" s="40"/>
      <c r="I7" s="40"/>
      <c r="J7" s="40"/>
      <c r="K7" s="40"/>
      <c r="L7" s="115" t="s">
        <v>128</v>
      </c>
      <c r="M7" s="116"/>
      <c r="N7" s="116"/>
      <c r="O7" s="116"/>
      <c r="P7" s="116"/>
      <c r="Q7" s="116"/>
      <c r="R7" s="116"/>
      <c r="S7" s="116"/>
      <c r="T7" s="116"/>
      <c r="U7" s="116"/>
      <c r="V7" s="116"/>
      <c r="W7" s="116"/>
      <c r="X7" s="116"/>
      <c r="Y7" s="116"/>
    </row>
    <row r="8" spans="1:25" ht="18" customHeight="1" x14ac:dyDescent="0.25">
      <c r="A8" s="117" t="s">
        <v>162</v>
      </c>
      <c r="B8" s="118"/>
      <c r="C8" s="118" t="s">
        <v>9</v>
      </c>
      <c r="D8" s="125" t="s">
        <v>123</v>
      </c>
      <c r="E8" s="118" t="s">
        <v>161</v>
      </c>
      <c r="F8" s="128" t="s">
        <v>126</v>
      </c>
      <c r="G8" s="128" t="s">
        <v>127</v>
      </c>
      <c r="H8" s="132" t="s">
        <v>131</v>
      </c>
      <c r="I8" s="133"/>
      <c r="J8" s="136" t="s">
        <v>132</v>
      </c>
      <c r="K8" s="137"/>
      <c r="L8" s="109"/>
      <c r="M8" s="110"/>
      <c r="N8" s="110"/>
      <c r="O8" s="110"/>
      <c r="P8" s="16"/>
      <c r="Q8" s="16"/>
      <c r="R8" s="16"/>
      <c r="S8" s="140"/>
      <c r="T8" s="141"/>
      <c r="U8" s="141"/>
      <c r="V8" s="141"/>
      <c r="W8" s="141"/>
      <c r="X8" s="141"/>
      <c r="Y8" s="141"/>
    </row>
    <row r="9" spans="1:25" ht="18" customHeight="1" x14ac:dyDescent="0.25">
      <c r="A9" s="119"/>
      <c r="B9" s="120"/>
      <c r="C9" s="120"/>
      <c r="D9" s="126"/>
      <c r="E9" s="120"/>
      <c r="F9" s="129"/>
      <c r="G9" s="129"/>
      <c r="H9" s="134"/>
      <c r="I9" s="135"/>
      <c r="J9" s="138"/>
      <c r="K9" s="139"/>
      <c r="L9" s="142" t="s">
        <v>129</v>
      </c>
      <c r="M9" s="143"/>
      <c r="N9" s="143"/>
      <c r="O9" s="143"/>
      <c r="P9" s="143"/>
      <c r="Q9" s="143"/>
      <c r="R9" s="144"/>
      <c r="S9" s="145" t="s">
        <v>130</v>
      </c>
      <c r="T9" s="146"/>
      <c r="U9" s="146"/>
      <c r="V9" s="146"/>
      <c r="W9" s="146"/>
      <c r="X9" s="146"/>
      <c r="Y9" s="146"/>
    </row>
    <row r="10" spans="1:25" ht="18" customHeight="1" thickBot="1" x14ac:dyDescent="0.3">
      <c r="A10" s="121"/>
      <c r="B10" s="122"/>
      <c r="C10" s="122"/>
      <c r="D10" s="126"/>
      <c r="E10" s="122"/>
      <c r="F10" s="130"/>
      <c r="G10" s="130"/>
      <c r="H10" s="163" t="s">
        <v>124</v>
      </c>
      <c r="I10" s="165" t="s">
        <v>120</v>
      </c>
      <c r="J10" s="163" t="s">
        <v>124</v>
      </c>
      <c r="K10" s="165" t="s">
        <v>120</v>
      </c>
      <c r="L10" s="109" t="s">
        <v>13</v>
      </c>
      <c r="M10" s="110"/>
      <c r="N10" s="110"/>
      <c r="O10" s="110"/>
      <c r="P10" s="110"/>
      <c r="Q10" s="110"/>
      <c r="R10" s="111"/>
      <c r="S10" s="153" t="s">
        <v>13</v>
      </c>
      <c r="T10" s="154"/>
      <c r="U10" s="154"/>
      <c r="V10" s="154"/>
      <c r="W10" s="154"/>
      <c r="X10" s="154"/>
      <c r="Y10" s="154"/>
    </row>
    <row r="11" spans="1:25" ht="152.25" customHeight="1" thickBot="1" x14ac:dyDescent="0.3">
      <c r="A11" s="123"/>
      <c r="B11" s="124"/>
      <c r="C11" s="124"/>
      <c r="D11" s="127"/>
      <c r="E11" s="124"/>
      <c r="F11" s="131"/>
      <c r="G11" s="131"/>
      <c r="H11" s="164"/>
      <c r="I11" s="166"/>
      <c r="J11" s="164"/>
      <c r="K11" s="166"/>
      <c r="L11" s="17" t="s">
        <v>125</v>
      </c>
      <c r="M11" s="17" t="s">
        <v>121</v>
      </c>
      <c r="N11" s="18" t="s">
        <v>134</v>
      </c>
      <c r="O11" s="18" t="s">
        <v>133</v>
      </c>
      <c r="P11" s="19" t="s">
        <v>135</v>
      </c>
      <c r="Q11" s="19" t="s">
        <v>136</v>
      </c>
      <c r="R11" s="38" t="s">
        <v>119</v>
      </c>
      <c r="S11" s="48" t="s">
        <v>125</v>
      </c>
      <c r="T11" s="20" t="s">
        <v>121</v>
      </c>
      <c r="U11" s="36" t="s">
        <v>134</v>
      </c>
      <c r="V11" s="36" t="s">
        <v>133</v>
      </c>
      <c r="W11" s="37" t="s">
        <v>135</v>
      </c>
      <c r="X11" s="37" t="s">
        <v>136</v>
      </c>
      <c r="Y11" s="20" t="s">
        <v>119</v>
      </c>
    </row>
    <row r="12" spans="1:25" ht="60" x14ac:dyDescent="0.25">
      <c r="A12" s="155" t="s">
        <v>180</v>
      </c>
      <c r="B12" s="21" t="s">
        <v>0</v>
      </c>
      <c r="C12" s="21" t="s">
        <v>0</v>
      </c>
      <c r="D12" s="21" t="s">
        <v>138</v>
      </c>
      <c r="E12" s="57" t="s">
        <v>45</v>
      </c>
      <c r="F12" s="22">
        <v>0</v>
      </c>
      <c r="G12" s="22">
        <v>0</v>
      </c>
      <c r="H12" s="72">
        <v>7</v>
      </c>
      <c r="I12" s="71">
        <v>330416666</v>
      </c>
      <c r="J12" s="41"/>
      <c r="K12" s="41"/>
      <c r="L12" s="72">
        <v>7</v>
      </c>
      <c r="M12" s="71">
        <v>330416666</v>
      </c>
      <c r="N12" s="11">
        <f>IFERROR((1-(L12/H12)),0)</f>
        <v>0</v>
      </c>
      <c r="O12" s="11">
        <f>IFERROR((1-(M12/I12)),0)</f>
        <v>0</v>
      </c>
      <c r="P12" s="12">
        <f>IFERROR((N12/G12),0)</f>
        <v>0</v>
      </c>
      <c r="Q12" s="12">
        <f>IFERROR((O12/F12),0)</f>
        <v>0</v>
      </c>
      <c r="R12" s="72"/>
      <c r="S12" s="73"/>
      <c r="T12" s="71"/>
      <c r="U12" s="9">
        <f>IFERROR((1-(S12/J12)),0)</f>
        <v>0</v>
      </c>
      <c r="V12" s="9">
        <f>IFERROR((1-(T12/K12)),0)</f>
        <v>0</v>
      </c>
      <c r="W12" s="10">
        <f>IFERROR((U12/G12),0)</f>
        <v>0</v>
      </c>
      <c r="X12" s="10">
        <f>IFERROR((V12/F12),0)</f>
        <v>0</v>
      </c>
      <c r="Y12" s="25"/>
    </row>
    <row r="13" spans="1:25" ht="50.25" customHeight="1" x14ac:dyDescent="0.25">
      <c r="A13" s="156"/>
      <c r="B13" s="26" t="s">
        <v>1</v>
      </c>
      <c r="C13" s="26" t="s">
        <v>140</v>
      </c>
      <c r="D13" s="26" t="s">
        <v>137</v>
      </c>
      <c r="E13" s="90" t="s">
        <v>45</v>
      </c>
      <c r="F13" s="22">
        <v>0</v>
      </c>
      <c r="G13" s="22">
        <v>0</v>
      </c>
      <c r="H13" s="74">
        <f>11741+1319</f>
        <v>13060</v>
      </c>
      <c r="I13" s="75">
        <v>363457659</v>
      </c>
      <c r="J13" s="42"/>
      <c r="K13" s="42"/>
      <c r="L13" s="74">
        <f>11741+1319</f>
        <v>13060</v>
      </c>
      <c r="M13" s="75">
        <v>363457659</v>
      </c>
      <c r="N13" s="11">
        <f t="shared" ref="N13:O32" si="0">IFERROR((1-(L13/H13)),0)</f>
        <v>0</v>
      </c>
      <c r="O13" s="11">
        <f t="shared" si="0"/>
        <v>0</v>
      </c>
      <c r="P13" s="12">
        <f t="shared" ref="P13:P32" si="1">IFERROR((N13/G13),0)</f>
        <v>0</v>
      </c>
      <c r="Q13" s="12">
        <f t="shared" ref="Q13:Q32" si="2">IFERROR((O13/F13),0)</f>
        <v>0</v>
      </c>
      <c r="R13" s="72"/>
      <c r="S13" s="73"/>
      <c r="T13" s="71"/>
      <c r="U13" s="9">
        <f t="shared" ref="U13:V32" si="3">IFERROR((1-(S13/J13)),0)</f>
        <v>0</v>
      </c>
      <c r="V13" s="9">
        <f t="shared" si="3"/>
        <v>0</v>
      </c>
      <c r="W13" s="10">
        <f t="shared" ref="W13:W32" si="4">IFERROR((U13/G13),0)</f>
        <v>0</v>
      </c>
      <c r="X13" s="10">
        <f t="shared" ref="X13:X32" si="5">IFERROR((V13/F13),0)</f>
        <v>0</v>
      </c>
      <c r="Y13" s="25"/>
    </row>
    <row r="14" spans="1:25" ht="79.5" customHeight="1" x14ac:dyDescent="0.25">
      <c r="A14" s="157" t="s">
        <v>10</v>
      </c>
      <c r="B14" s="158" t="s">
        <v>2</v>
      </c>
      <c r="C14" s="26" t="s">
        <v>49</v>
      </c>
      <c r="D14" s="26" t="s">
        <v>150</v>
      </c>
      <c r="E14" s="57" t="s">
        <v>45</v>
      </c>
      <c r="F14" s="22">
        <v>0</v>
      </c>
      <c r="G14" s="22">
        <v>0</v>
      </c>
      <c r="H14" s="74">
        <v>0</v>
      </c>
      <c r="I14" s="75">
        <v>0</v>
      </c>
      <c r="J14" s="42"/>
      <c r="K14" s="42"/>
      <c r="L14" s="74">
        <v>0</v>
      </c>
      <c r="M14" s="75">
        <v>0</v>
      </c>
      <c r="N14" s="11">
        <f t="shared" si="0"/>
        <v>0</v>
      </c>
      <c r="O14" s="11">
        <f t="shared" si="0"/>
        <v>0</v>
      </c>
      <c r="P14" s="12">
        <f t="shared" si="1"/>
        <v>0</v>
      </c>
      <c r="Q14" s="12">
        <f t="shared" si="2"/>
        <v>0</v>
      </c>
      <c r="R14" s="72"/>
      <c r="S14" s="73"/>
      <c r="T14" s="71"/>
      <c r="U14" s="9">
        <f t="shared" si="3"/>
        <v>0</v>
      </c>
      <c r="V14" s="9">
        <f t="shared" si="3"/>
        <v>0</v>
      </c>
      <c r="W14" s="10">
        <f t="shared" si="4"/>
        <v>0</v>
      </c>
      <c r="X14" s="10">
        <f t="shared" si="5"/>
        <v>0</v>
      </c>
      <c r="Y14" s="25"/>
    </row>
    <row r="15" spans="1:25" ht="15.75" customHeight="1" x14ac:dyDescent="0.25">
      <c r="A15" s="157"/>
      <c r="B15" s="158"/>
      <c r="C15" s="26" t="s">
        <v>143</v>
      </c>
      <c r="D15" s="26" t="s">
        <v>141</v>
      </c>
      <c r="E15" s="57" t="s">
        <v>45</v>
      </c>
      <c r="F15" s="22">
        <v>0</v>
      </c>
      <c r="G15" s="22">
        <v>0</v>
      </c>
      <c r="H15" s="74">
        <v>0</v>
      </c>
      <c r="I15" s="75">
        <v>0</v>
      </c>
      <c r="J15" s="42"/>
      <c r="K15" s="42"/>
      <c r="L15" s="74">
        <v>0</v>
      </c>
      <c r="M15" s="75">
        <v>0</v>
      </c>
      <c r="N15" s="11">
        <f t="shared" si="0"/>
        <v>0</v>
      </c>
      <c r="O15" s="11">
        <f t="shared" si="0"/>
        <v>0</v>
      </c>
      <c r="P15" s="12">
        <f t="shared" si="1"/>
        <v>0</v>
      </c>
      <c r="Q15" s="12">
        <f t="shared" si="2"/>
        <v>0</v>
      </c>
      <c r="R15" s="72"/>
      <c r="S15" s="73"/>
      <c r="T15" s="71"/>
      <c r="U15" s="9">
        <f t="shared" si="3"/>
        <v>0</v>
      </c>
      <c r="V15" s="9">
        <f t="shared" si="3"/>
        <v>0</v>
      </c>
      <c r="W15" s="10">
        <f t="shared" si="4"/>
        <v>0</v>
      </c>
      <c r="X15" s="10">
        <f t="shared" si="5"/>
        <v>0</v>
      </c>
      <c r="Y15" s="25"/>
    </row>
    <row r="16" spans="1:25" ht="30" x14ac:dyDescent="0.25">
      <c r="A16" s="157" t="s">
        <v>11</v>
      </c>
      <c r="B16" s="159" t="s">
        <v>3</v>
      </c>
      <c r="C16" s="26" t="s">
        <v>144</v>
      </c>
      <c r="D16" s="26" t="s">
        <v>145</v>
      </c>
      <c r="E16" s="96" t="s">
        <v>44</v>
      </c>
      <c r="F16" s="89">
        <v>0.05</v>
      </c>
      <c r="G16" s="22">
        <v>0</v>
      </c>
      <c r="H16" s="74">
        <v>30</v>
      </c>
      <c r="I16" s="75">
        <v>15473392</v>
      </c>
      <c r="J16" s="42"/>
      <c r="K16" s="42"/>
      <c r="L16" s="74">
        <v>30</v>
      </c>
      <c r="M16" s="75">
        <v>15473392</v>
      </c>
      <c r="N16" s="11">
        <f t="shared" si="0"/>
        <v>0</v>
      </c>
      <c r="O16" s="11">
        <f t="shared" si="0"/>
        <v>0</v>
      </c>
      <c r="P16" s="12">
        <f t="shared" si="1"/>
        <v>0</v>
      </c>
      <c r="Q16" s="12">
        <f t="shared" si="2"/>
        <v>0</v>
      </c>
      <c r="R16" s="72"/>
      <c r="S16" s="73"/>
      <c r="T16" s="71"/>
      <c r="U16" s="9">
        <f t="shared" si="3"/>
        <v>0</v>
      </c>
      <c r="V16" s="9">
        <f t="shared" si="3"/>
        <v>0</v>
      </c>
      <c r="W16" s="10">
        <f t="shared" si="4"/>
        <v>0</v>
      </c>
      <c r="X16" s="10">
        <f t="shared" si="5"/>
        <v>0</v>
      </c>
      <c r="Y16" s="25"/>
    </row>
    <row r="17" spans="1:25" ht="48" customHeight="1" x14ac:dyDescent="0.25">
      <c r="A17" s="157"/>
      <c r="B17" s="158"/>
      <c r="C17" s="26" t="s">
        <v>142</v>
      </c>
      <c r="D17" s="26" t="s">
        <v>139</v>
      </c>
      <c r="E17" s="96" t="s">
        <v>44</v>
      </c>
      <c r="F17" s="22">
        <v>0</v>
      </c>
      <c r="G17" s="22">
        <v>0</v>
      </c>
      <c r="H17" s="74">
        <v>0</v>
      </c>
      <c r="I17" s="75">
        <v>0</v>
      </c>
      <c r="J17" s="42"/>
      <c r="K17" s="42"/>
      <c r="L17" s="74">
        <v>0</v>
      </c>
      <c r="M17" s="75">
        <v>0</v>
      </c>
      <c r="N17" s="11">
        <f t="shared" si="0"/>
        <v>0</v>
      </c>
      <c r="O17" s="11">
        <f t="shared" si="0"/>
        <v>0</v>
      </c>
      <c r="P17" s="12">
        <f t="shared" si="1"/>
        <v>0</v>
      </c>
      <c r="Q17" s="12">
        <f t="shared" si="2"/>
        <v>0</v>
      </c>
      <c r="R17" s="72"/>
      <c r="S17" s="73"/>
      <c r="T17" s="71"/>
      <c r="U17" s="9">
        <f t="shared" si="3"/>
        <v>0</v>
      </c>
      <c r="V17" s="9">
        <f t="shared" si="3"/>
        <v>0</v>
      </c>
      <c r="W17" s="10">
        <f t="shared" si="4"/>
        <v>0</v>
      </c>
      <c r="X17" s="10">
        <f t="shared" si="5"/>
        <v>0</v>
      </c>
      <c r="Y17" s="25"/>
    </row>
    <row r="18" spans="1:25" ht="30" x14ac:dyDescent="0.25">
      <c r="A18" s="157"/>
      <c r="B18" s="60" t="s">
        <v>4</v>
      </c>
      <c r="C18" s="26" t="s">
        <v>146</v>
      </c>
      <c r="D18" s="26" t="s">
        <v>145</v>
      </c>
      <c r="E18" s="96" t="s">
        <v>44</v>
      </c>
      <c r="F18" s="22">
        <v>0.1</v>
      </c>
      <c r="G18" s="22">
        <v>0.1</v>
      </c>
      <c r="H18" s="74">
        <v>220</v>
      </c>
      <c r="I18" s="75">
        <v>51111670</v>
      </c>
      <c r="J18" s="42"/>
      <c r="K18" s="42"/>
      <c r="L18" s="74">
        <v>220</v>
      </c>
      <c r="M18" s="75">
        <v>51111670</v>
      </c>
      <c r="N18" s="11">
        <f t="shared" si="0"/>
        <v>0</v>
      </c>
      <c r="O18" s="11">
        <f t="shared" si="0"/>
        <v>0</v>
      </c>
      <c r="P18" s="12">
        <f t="shared" si="1"/>
        <v>0</v>
      </c>
      <c r="Q18" s="12">
        <f t="shared" si="2"/>
        <v>0</v>
      </c>
      <c r="R18" s="72"/>
      <c r="S18" s="73"/>
      <c r="T18" s="71"/>
      <c r="U18" s="9">
        <f t="shared" si="3"/>
        <v>0</v>
      </c>
      <c r="V18" s="9">
        <f t="shared" si="3"/>
        <v>0</v>
      </c>
      <c r="W18" s="10">
        <f t="shared" si="4"/>
        <v>0</v>
      </c>
      <c r="X18" s="10">
        <f t="shared" si="5"/>
        <v>0</v>
      </c>
      <c r="Y18" s="25"/>
    </row>
    <row r="19" spans="1:25" ht="30" x14ac:dyDescent="0.25">
      <c r="A19" s="157"/>
      <c r="B19" s="158" t="s">
        <v>5</v>
      </c>
      <c r="C19" s="26" t="s">
        <v>147</v>
      </c>
      <c r="D19" s="26" t="s">
        <v>141</v>
      </c>
      <c r="E19" s="57" t="s">
        <v>45</v>
      </c>
      <c r="F19" s="22">
        <v>0</v>
      </c>
      <c r="G19" s="22">
        <v>0</v>
      </c>
      <c r="H19" s="74">
        <v>0</v>
      </c>
      <c r="I19" s="75">
        <v>0</v>
      </c>
      <c r="J19" s="42"/>
      <c r="K19" s="42"/>
      <c r="L19" s="74">
        <v>0</v>
      </c>
      <c r="M19" s="75">
        <v>0</v>
      </c>
      <c r="N19" s="11">
        <f t="shared" si="0"/>
        <v>0</v>
      </c>
      <c r="O19" s="11">
        <f t="shared" si="0"/>
        <v>0</v>
      </c>
      <c r="P19" s="12">
        <f t="shared" si="1"/>
        <v>0</v>
      </c>
      <c r="Q19" s="12">
        <f t="shared" si="2"/>
        <v>0</v>
      </c>
      <c r="R19" s="72"/>
      <c r="S19" s="73"/>
      <c r="T19" s="71"/>
      <c r="U19" s="9">
        <f t="shared" si="3"/>
        <v>0</v>
      </c>
      <c r="V19" s="9">
        <f t="shared" si="3"/>
        <v>0</v>
      </c>
      <c r="W19" s="10">
        <f t="shared" si="4"/>
        <v>0</v>
      </c>
      <c r="X19" s="10">
        <f t="shared" si="5"/>
        <v>0</v>
      </c>
      <c r="Y19" s="25"/>
    </row>
    <row r="20" spans="1:25" ht="60" x14ac:dyDescent="0.25">
      <c r="A20" s="157"/>
      <c r="B20" s="158"/>
      <c r="C20" s="26" t="s">
        <v>148</v>
      </c>
      <c r="D20" s="26" t="s">
        <v>149</v>
      </c>
      <c r="E20" s="97" t="s">
        <v>44</v>
      </c>
      <c r="F20" s="22">
        <v>0</v>
      </c>
      <c r="G20" s="22">
        <v>0</v>
      </c>
      <c r="H20" s="74">
        <v>0</v>
      </c>
      <c r="I20" s="75">
        <v>0</v>
      </c>
      <c r="J20" s="42"/>
      <c r="K20" s="42"/>
      <c r="L20" s="74">
        <v>0</v>
      </c>
      <c r="M20" s="75">
        <v>0</v>
      </c>
      <c r="N20" s="11">
        <f t="shared" si="0"/>
        <v>0</v>
      </c>
      <c r="O20" s="11">
        <f t="shared" si="0"/>
        <v>0</v>
      </c>
      <c r="P20" s="12">
        <f t="shared" si="1"/>
        <v>0</v>
      </c>
      <c r="Q20" s="12">
        <f t="shared" si="2"/>
        <v>0</v>
      </c>
      <c r="R20" s="72"/>
      <c r="S20" s="73"/>
      <c r="T20" s="71"/>
      <c r="U20" s="9">
        <f t="shared" si="3"/>
        <v>0</v>
      </c>
      <c r="V20" s="9">
        <f t="shared" si="3"/>
        <v>0</v>
      </c>
      <c r="W20" s="10">
        <f t="shared" si="4"/>
        <v>0</v>
      </c>
      <c r="X20" s="10">
        <f t="shared" si="5"/>
        <v>0</v>
      </c>
      <c r="Y20" s="25"/>
    </row>
    <row r="21" spans="1:25" ht="40.5" customHeight="1" x14ac:dyDescent="0.25">
      <c r="A21" s="157"/>
      <c r="B21" s="158"/>
      <c r="C21" s="26" t="s">
        <v>50</v>
      </c>
      <c r="D21" s="26" t="s">
        <v>141</v>
      </c>
      <c r="E21" s="57" t="s">
        <v>45</v>
      </c>
      <c r="F21" s="22">
        <v>0</v>
      </c>
      <c r="G21" s="22">
        <v>0</v>
      </c>
      <c r="H21" s="74">
        <v>0</v>
      </c>
      <c r="I21" s="75">
        <v>6856174</v>
      </c>
      <c r="J21" s="42"/>
      <c r="K21" s="42"/>
      <c r="L21" s="74">
        <v>0</v>
      </c>
      <c r="M21" s="75">
        <v>6856174</v>
      </c>
      <c r="N21" s="11">
        <f t="shared" si="0"/>
        <v>0</v>
      </c>
      <c r="O21" s="11">
        <f t="shared" si="0"/>
        <v>0</v>
      </c>
      <c r="P21" s="12">
        <f t="shared" si="1"/>
        <v>0</v>
      </c>
      <c r="Q21" s="12">
        <f t="shared" si="2"/>
        <v>0</v>
      </c>
      <c r="R21" s="72"/>
      <c r="S21" s="73"/>
      <c r="T21" s="71"/>
      <c r="U21" s="9">
        <f t="shared" si="3"/>
        <v>0</v>
      </c>
      <c r="V21" s="9">
        <f t="shared" si="3"/>
        <v>0</v>
      </c>
      <c r="W21" s="10">
        <f t="shared" si="4"/>
        <v>0</v>
      </c>
      <c r="X21" s="10">
        <f t="shared" si="5"/>
        <v>0</v>
      </c>
      <c r="Y21" s="25"/>
    </row>
    <row r="22" spans="1:25" ht="63.75" customHeight="1" x14ac:dyDescent="0.25">
      <c r="A22" s="157"/>
      <c r="B22" s="158"/>
      <c r="C22" s="26" t="s">
        <v>51</v>
      </c>
      <c r="D22" s="26" t="s">
        <v>151</v>
      </c>
      <c r="E22" s="57" t="s">
        <v>45</v>
      </c>
      <c r="F22" s="22">
        <v>0</v>
      </c>
      <c r="G22" s="22">
        <v>0</v>
      </c>
      <c r="H22" s="74">
        <v>0</v>
      </c>
      <c r="I22" s="76">
        <v>0</v>
      </c>
      <c r="J22" s="42"/>
      <c r="K22" s="42"/>
      <c r="L22" s="74">
        <v>0</v>
      </c>
      <c r="M22" s="76">
        <v>0</v>
      </c>
      <c r="N22" s="11">
        <f t="shared" si="0"/>
        <v>0</v>
      </c>
      <c r="O22" s="11">
        <f t="shared" si="0"/>
        <v>0</v>
      </c>
      <c r="P22" s="12">
        <f t="shared" si="1"/>
        <v>0</v>
      </c>
      <c r="Q22" s="12">
        <f t="shared" si="2"/>
        <v>0</v>
      </c>
      <c r="R22" s="72"/>
      <c r="S22" s="73"/>
      <c r="T22" s="71"/>
      <c r="U22" s="9">
        <f t="shared" si="3"/>
        <v>0</v>
      </c>
      <c r="V22" s="9">
        <f t="shared" si="3"/>
        <v>0</v>
      </c>
      <c r="W22" s="10">
        <f t="shared" si="4"/>
        <v>0</v>
      </c>
      <c r="X22" s="10">
        <f t="shared" si="5"/>
        <v>0</v>
      </c>
      <c r="Y22" s="25"/>
    </row>
    <row r="23" spans="1:25" ht="36.75" customHeight="1" x14ac:dyDescent="0.25">
      <c r="A23" s="157"/>
      <c r="B23" s="160" t="s">
        <v>6</v>
      </c>
      <c r="C23" s="26" t="s">
        <v>152</v>
      </c>
      <c r="D23" s="26" t="s">
        <v>154</v>
      </c>
      <c r="E23" s="91" t="s">
        <v>45</v>
      </c>
      <c r="F23" s="22">
        <v>0</v>
      </c>
      <c r="G23" s="22">
        <v>0</v>
      </c>
      <c r="H23" s="74">
        <v>0</v>
      </c>
      <c r="I23" s="75">
        <v>30356468</v>
      </c>
      <c r="J23" s="42"/>
      <c r="K23" s="42"/>
      <c r="L23" s="74">
        <v>0</v>
      </c>
      <c r="M23" s="75">
        <v>30356468</v>
      </c>
      <c r="N23" s="11">
        <f t="shared" si="0"/>
        <v>0</v>
      </c>
      <c r="O23" s="11">
        <f t="shared" si="0"/>
        <v>0</v>
      </c>
      <c r="P23" s="12">
        <f t="shared" si="1"/>
        <v>0</v>
      </c>
      <c r="Q23" s="12">
        <f t="shared" si="2"/>
        <v>0</v>
      </c>
      <c r="R23" s="72"/>
      <c r="S23" s="73"/>
      <c r="T23" s="71"/>
      <c r="U23" s="9">
        <f t="shared" si="3"/>
        <v>0</v>
      </c>
      <c r="V23" s="9">
        <f t="shared" si="3"/>
        <v>0</v>
      </c>
      <c r="W23" s="10">
        <f t="shared" si="4"/>
        <v>0</v>
      </c>
      <c r="X23" s="10">
        <f t="shared" si="5"/>
        <v>0</v>
      </c>
      <c r="Y23" s="25"/>
    </row>
    <row r="24" spans="1:25" ht="54" customHeight="1" x14ac:dyDescent="0.25">
      <c r="A24" s="157"/>
      <c r="B24" s="161"/>
      <c r="C24" s="26" t="s">
        <v>153</v>
      </c>
      <c r="D24" s="26" t="s">
        <v>155</v>
      </c>
      <c r="E24" s="96" t="s">
        <v>191</v>
      </c>
      <c r="F24" s="92">
        <v>1</v>
      </c>
      <c r="G24" s="22" t="s">
        <v>188</v>
      </c>
      <c r="H24" s="78">
        <v>0</v>
      </c>
      <c r="I24" s="75">
        <v>0</v>
      </c>
      <c r="J24" s="77"/>
      <c r="K24" s="42"/>
      <c r="L24" s="78">
        <v>0</v>
      </c>
      <c r="M24" s="75">
        <v>0</v>
      </c>
      <c r="N24" s="11">
        <f t="shared" si="0"/>
        <v>0</v>
      </c>
      <c r="O24" s="11">
        <f t="shared" si="0"/>
        <v>0</v>
      </c>
      <c r="P24" s="12">
        <f t="shared" si="1"/>
        <v>0</v>
      </c>
      <c r="Q24" s="12">
        <f t="shared" si="2"/>
        <v>0</v>
      </c>
      <c r="R24" s="72"/>
      <c r="S24" s="73"/>
      <c r="T24" s="71"/>
      <c r="U24" s="9">
        <f t="shared" si="3"/>
        <v>0</v>
      </c>
      <c r="V24" s="9">
        <f t="shared" si="3"/>
        <v>0</v>
      </c>
      <c r="W24" s="10">
        <f t="shared" si="4"/>
        <v>0</v>
      </c>
      <c r="X24" s="10">
        <f t="shared" si="5"/>
        <v>0</v>
      </c>
      <c r="Y24" s="25"/>
    </row>
    <row r="25" spans="1:25" ht="90" x14ac:dyDescent="0.25">
      <c r="A25" s="157"/>
      <c r="B25" s="150" t="s">
        <v>57</v>
      </c>
      <c r="C25" s="26" t="s">
        <v>48</v>
      </c>
      <c r="D25" s="26" t="s">
        <v>141</v>
      </c>
      <c r="E25" s="96" t="s">
        <v>44</v>
      </c>
      <c r="F25" s="92">
        <v>1</v>
      </c>
      <c r="G25" s="22" t="s">
        <v>188</v>
      </c>
      <c r="H25" s="78">
        <v>0</v>
      </c>
      <c r="I25" s="75">
        <v>0</v>
      </c>
      <c r="J25" s="77"/>
      <c r="K25" s="42"/>
      <c r="L25" s="78">
        <v>0</v>
      </c>
      <c r="M25" s="75">
        <v>0</v>
      </c>
      <c r="N25" s="11">
        <f t="shared" si="0"/>
        <v>0</v>
      </c>
      <c r="O25" s="11">
        <f t="shared" si="0"/>
        <v>0</v>
      </c>
      <c r="P25" s="12">
        <f t="shared" si="1"/>
        <v>0</v>
      </c>
      <c r="Q25" s="12">
        <f t="shared" si="2"/>
        <v>0</v>
      </c>
      <c r="R25" s="72"/>
      <c r="S25" s="73"/>
      <c r="T25" s="71"/>
      <c r="U25" s="9">
        <f t="shared" si="3"/>
        <v>0</v>
      </c>
      <c r="V25" s="9">
        <f t="shared" si="3"/>
        <v>0</v>
      </c>
      <c r="W25" s="10">
        <f t="shared" si="4"/>
        <v>0</v>
      </c>
      <c r="X25" s="10">
        <f t="shared" si="5"/>
        <v>0</v>
      </c>
      <c r="Y25" s="25"/>
    </row>
    <row r="26" spans="1:25" ht="68.25" customHeight="1" x14ac:dyDescent="0.25">
      <c r="A26" s="157"/>
      <c r="B26" s="162"/>
      <c r="C26" s="26" t="s">
        <v>47</v>
      </c>
      <c r="D26" s="26" t="s">
        <v>141</v>
      </c>
      <c r="E26" s="96" t="s">
        <v>44</v>
      </c>
      <c r="F26" s="92">
        <v>1</v>
      </c>
      <c r="G26" s="22" t="s">
        <v>188</v>
      </c>
      <c r="H26" s="78">
        <v>0</v>
      </c>
      <c r="I26" s="75">
        <v>0</v>
      </c>
      <c r="J26" s="77"/>
      <c r="K26" s="42"/>
      <c r="L26" s="78">
        <v>0</v>
      </c>
      <c r="M26" s="75">
        <v>0</v>
      </c>
      <c r="N26" s="11">
        <f t="shared" si="0"/>
        <v>0</v>
      </c>
      <c r="O26" s="11">
        <f t="shared" si="0"/>
        <v>0</v>
      </c>
      <c r="P26" s="12">
        <f t="shared" si="1"/>
        <v>0</v>
      </c>
      <c r="Q26" s="12">
        <f t="shared" si="2"/>
        <v>0</v>
      </c>
      <c r="R26" s="72"/>
      <c r="S26" s="73"/>
      <c r="T26" s="71"/>
      <c r="U26" s="9">
        <f t="shared" si="3"/>
        <v>0</v>
      </c>
      <c r="V26" s="9">
        <f t="shared" si="3"/>
        <v>0</v>
      </c>
      <c r="W26" s="10">
        <f t="shared" si="4"/>
        <v>0</v>
      </c>
      <c r="X26" s="10">
        <f t="shared" si="5"/>
        <v>0</v>
      </c>
      <c r="Y26" s="25"/>
    </row>
    <row r="27" spans="1:25" ht="60" x14ac:dyDescent="0.25">
      <c r="A27" s="157"/>
      <c r="B27" s="150" t="s">
        <v>58</v>
      </c>
      <c r="C27" s="26" t="s">
        <v>46</v>
      </c>
      <c r="D27" s="26" t="s">
        <v>156</v>
      </c>
      <c r="E27" s="96" t="s">
        <v>44</v>
      </c>
      <c r="F27" s="92">
        <v>1</v>
      </c>
      <c r="G27" s="22" t="s">
        <v>188</v>
      </c>
      <c r="H27" s="78">
        <v>0</v>
      </c>
      <c r="I27" s="75">
        <v>0</v>
      </c>
      <c r="J27" s="77"/>
      <c r="K27" s="42"/>
      <c r="L27" s="78">
        <v>0</v>
      </c>
      <c r="M27" s="75">
        <v>0</v>
      </c>
      <c r="N27" s="11">
        <f t="shared" si="0"/>
        <v>0</v>
      </c>
      <c r="O27" s="11">
        <f t="shared" si="0"/>
        <v>0</v>
      </c>
      <c r="P27" s="12">
        <f t="shared" si="1"/>
        <v>0</v>
      </c>
      <c r="Q27" s="12">
        <f t="shared" si="2"/>
        <v>0</v>
      </c>
      <c r="R27" s="72"/>
      <c r="S27" s="73"/>
      <c r="T27" s="71"/>
      <c r="U27" s="9">
        <f t="shared" si="3"/>
        <v>0</v>
      </c>
      <c r="V27" s="9">
        <f t="shared" si="3"/>
        <v>0</v>
      </c>
      <c r="W27" s="10">
        <f t="shared" si="4"/>
        <v>0</v>
      </c>
      <c r="X27" s="10">
        <f t="shared" si="5"/>
        <v>0</v>
      </c>
      <c r="Y27" s="25"/>
    </row>
    <row r="28" spans="1:25" ht="60" x14ac:dyDescent="0.25">
      <c r="A28" s="157"/>
      <c r="B28" s="162"/>
      <c r="C28" s="26" t="s">
        <v>14</v>
      </c>
      <c r="D28" s="26" t="s">
        <v>156</v>
      </c>
      <c r="E28" s="96" t="s">
        <v>44</v>
      </c>
      <c r="F28" s="92">
        <v>1</v>
      </c>
      <c r="G28" s="22" t="s">
        <v>188</v>
      </c>
      <c r="H28" s="78">
        <v>0</v>
      </c>
      <c r="I28" s="75">
        <v>0</v>
      </c>
      <c r="J28" s="77"/>
      <c r="K28" s="42"/>
      <c r="L28" s="78">
        <v>0</v>
      </c>
      <c r="M28" s="75">
        <v>0</v>
      </c>
      <c r="N28" s="11">
        <f t="shared" si="0"/>
        <v>0</v>
      </c>
      <c r="O28" s="11">
        <f t="shared" si="0"/>
        <v>0</v>
      </c>
      <c r="P28" s="12">
        <f t="shared" si="1"/>
        <v>0</v>
      </c>
      <c r="Q28" s="12">
        <f t="shared" si="2"/>
        <v>0</v>
      </c>
      <c r="R28" s="72"/>
      <c r="S28" s="73"/>
      <c r="T28" s="71"/>
      <c r="U28" s="9">
        <f t="shared" si="3"/>
        <v>0</v>
      </c>
      <c r="V28" s="9">
        <f t="shared" si="3"/>
        <v>0</v>
      </c>
      <c r="W28" s="10">
        <f t="shared" si="4"/>
        <v>0</v>
      </c>
      <c r="X28" s="10">
        <f t="shared" si="5"/>
        <v>0</v>
      </c>
      <c r="Y28" s="25"/>
    </row>
    <row r="29" spans="1:25" ht="94.5" customHeight="1" x14ac:dyDescent="0.25">
      <c r="A29" s="157"/>
      <c r="B29" s="26" t="s">
        <v>7</v>
      </c>
      <c r="C29" s="26" t="s">
        <v>157</v>
      </c>
      <c r="D29" s="26" t="s">
        <v>158</v>
      </c>
      <c r="E29" s="91" t="s">
        <v>45</v>
      </c>
      <c r="F29" s="22">
        <v>0</v>
      </c>
      <c r="G29" s="22">
        <v>0</v>
      </c>
      <c r="H29" s="78">
        <v>0</v>
      </c>
      <c r="I29" s="75">
        <v>0</v>
      </c>
      <c r="J29" s="77"/>
      <c r="K29" s="42"/>
      <c r="L29" s="78">
        <v>0</v>
      </c>
      <c r="M29" s="75">
        <v>0</v>
      </c>
      <c r="N29" s="11">
        <f t="shared" si="0"/>
        <v>0</v>
      </c>
      <c r="O29" s="11">
        <f t="shared" si="0"/>
        <v>0</v>
      </c>
      <c r="P29" s="12">
        <f t="shared" si="1"/>
        <v>0</v>
      </c>
      <c r="Q29" s="12">
        <f t="shared" si="2"/>
        <v>0</v>
      </c>
      <c r="R29" s="72"/>
      <c r="S29" s="73"/>
      <c r="T29" s="71"/>
      <c r="U29" s="9">
        <f t="shared" si="3"/>
        <v>0</v>
      </c>
      <c r="V29" s="9">
        <f t="shared" si="3"/>
        <v>0</v>
      </c>
      <c r="W29" s="10">
        <f t="shared" si="4"/>
        <v>0</v>
      </c>
      <c r="X29" s="10">
        <f t="shared" si="5"/>
        <v>0</v>
      </c>
      <c r="Y29" s="25"/>
    </row>
    <row r="30" spans="1:25" ht="45" x14ac:dyDescent="0.25">
      <c r="A30" s="147" t="s">
        <v>12</v>
      </c>
      <c r="B30" s="150" t="s">
        <v>8</v>
      </c>
      <c r="C30" s="30" t="s">
        <v>15</v>
      </c>
      <c r="D30" s="30" t="s">
        <v>159</v>
      </c>
      <c r="E30" s="91" t="s">
        <v>45</v>
      </c>
      <c r="F30" s="22">
        <v>0</v>
      </c>
      <c r="G30" s="22">
        <v>0</v>
      </c>
      <c r="H30" s="78">
        <v>0</v>
      </c>
      <c r="I30" s="75">
        <v>2447503</v>
      </c>
      <c r="J30" s="77"/>
      <c r="K30" s="43"/>
      <c r="L30" s="78">
        <v>0</v>
      </c>
      <c r="M30" s="75">
        <v>2447503</v>
      </c>
      <c r="N30" s="11">
        <f t="shared" si="0"/>
        <v>0</v>
      </c>
      <c r="O30" s="11">
        <f t="shared" si="0"/>
        <v>0</v>
      </c>
      <c r="P30" s="12">
        <f t="shared" si="1"/>
        <v>0</v>
      </c>
      <c r="Q30" s="12">
        <f t="shared" si="2"/>
        <v>0</v>
      </c>
      <c r="R30" s="72"/>
      <c r="S30" s="73"/>
      <c r="T30" s="71"/>
      <c r="U30" s="9">
        <f t="shared" si="3"/>
        <v>0</v>
      </c>
      <c r="V30" s="9">
        <f t="shared" si="3"/>
        <v>0</v>
      </c>
      <c r="W30" s="10">
        <f t="shared" si="4"/>
        <v>0</v>
      </c>
      <c r="X30" s="10">
        <f t="shared" si="5"/>
        <v>0</v>
      </c>
      <c r="Y30" s="25"/>
    </row>
    <row r="31" spans="1:25" ht="45" x14ac:dyDescent="0.25">
      <c r="A31" s="148"/>
      <c r="B31" s="151"/>
      <c r="C31" s="30" t="s">
        <v>16</v>
      </c>
      <c r="D31" s="30" t="s">
        <v>159</v>
      </c>
      <c r="E31" s="91" t="s">
        <v>45</v>
      </c>
      <c r="F31" s="22">
        <v>0</v>
      </c>
      <c r="G31" s="22">
        <v>0</v>
      </c>
      <c r="H31" s="78">
        <v>0</v>
      </c>
      <c r="I31" s="75">
        <v>0</v>
      </c>
      <c r="J31" s="77"/>
      <c r="K31" s="43"/>
      <c r="L31" s="78">
        <v>0</v>
      </c>
      <c r="M31" s="75">
        <v>0</v>
      </c>
      <c r="N31" s="11">
        <f t="shared" si="0"/>
        <v>0</v>
      </c>
      <c r="O31" s="11">
        <f t="shared" si="0"/>
        <v>0</v>
      </c>
      <c r="P31" s="12">
        <f t="shared" si="1"/>
        <v>0</v>
      </c>
      <c r="Q31" s="12">
        <f t="shared" si="2"/>
        <v>0</v>
      </c>
      <c r="R31" s="79"/>
      <c r="S31" s="73"/>
      <c r="T31" s="71"/>
      <c r="U31" s="9">
        <f t="shared" si="3"/>
        <v>0</v>
      </c>
      <c r="V31" s="9">
        <f t="shared" si="3"/>
        <v>0</v>
      </c>
      <c r="W31" s="10">
        <f t="shared" si="4"/>
        <v>0</v>
      </c>
      <c r="X31" s="10">
        <f t="shared" si="5"/>
        <v>0</v>
      </c>
      <c r="Y31" s="25"/>
    </row>
    <row r="32" spans="1:25" ht="45.75" thickBot="1" x14ac:dyDescent="0.3">
      <c r="A32" s="149"/>
      <c r="B32" s="152"/>
      <c r="C32" s="32" t="s">
        <v>17</v>
      </c>
      <c r="D32" s="32" t="s">
        <v>160</v>
      </c>
      <c r="E32" s="91" t="s">
        <v>45</v>
      </c>
      <c r="F32" s="22">
        <v>0</v>
      </c>
      <c r="G32" s="22">
        <v>0</v>
      </c>
      <c r="H32" s="78">
        <v>0</v>
      </c>
      <c r="I32" s="80">
        <v>20701720</v>
      </c>
      <c r="J32" s="77"/>
      <c r="K32" s="44"/>
      <c r="L32" s="78">
        <v>0</v>
      </c>
      <c r="M32" s="80">
        <v>20701720</v>
      </c>
      <c r="N32" s="11">
        <f t="shared" si="0"/>
        <v>0</v>
      </c>
      <c r="O32" s="11">
        <f t="shared" si="0"/>
        <v>0</v>
      </c>
      <c r="P32" s="12">
        <f t="shared" si="1"/>
        <v>0</v>
      </c>
      <c r="Q32" s="12">
        <f t="shared" si="2"/>
        <v>0</v>
      </c>
      <c r="R32" s="79"/>
      <c r="S32" s="73"/>
      <c r="T32" s="71"/>
      <c r="U32" s="9">
        <f t="shared" si="3"/>
        <v>0</v>
      </c>
      <c r="V32" s="9">
        <f t="shared" si="3"/>
        <v>0</v>
      </c>
      <c r="W32" s="10">
        <f t="shared" si="4"/>
        <v>0</v>
      </c>
      <c r="X32" s="10">
        <f t="shared" si="5"/>
        <v>0</v>
      </c>
      <c r="Y32" s="25"/>
    </row>
    <row r="33" spans="1:25" ht="180" x14ac:dyDescent="0.25">
      <c r="A33" s="94" t="s">
        <v>181</v>
      </c>
      <c r="B33" s="21" t="s">
        <v>0</v>
      </c>
      <c r="C33" s="21" t="s">
        <v>0</v>
      </c>
      <c r="D33" s="21" t="s">
        <v>138</v>
      </c>
      <c r="E33" s="91" t="s">
        <v>45</v>
      </c>
      <c r="F33" s="22">
        <v>0</v>
      </c>
      <c r="G33" s="22">
        <v>0</v>
      </c>
      <c r="H33" s="41">
        <v>972</v>
      </c>
      <c r="I33" s="24">
        <v>20326126626</v>
      </c>
      <c r="J33" s="41"/>
      <c r="K33" s="41"/>
      <c r="L33" s="41">
        <v>972</v>
      </c>
      <c r="M33" s="24">
        <v>20326126626</v>
      </c>
      <c r="N33" s="22" t="s">
        <v>183</v>
      </c>
      <c r="O33" s="22" t="s">
        <v>183</v>
      </c>
      <c r="P33" s="22" t="s">
        <v>183</v>
      </c>
      <c r="Q33" s="22" t="s">
        <v>183</v>
      </c>
      <c r="R33" s="81" t="s">
        <v>187</v>
      </c>
      <c r="S33" s="73"/>
      <c r="T33" s="71"/>
      <c r="U33" s="22" t="s">
        <v>183</v>
      </c>
      <c r="V33" s="22" t="s">
        <v>183</v>
      </c>
      <c r="W33" s="22" t="s">
        <v>183</v>
      </c>
      <c r="X33" s="22" t="s">
        <v>183</v>
      </c>
      <c r="Y33" s="25"/>
    </row>
    <row r="34" spans="1:25" ht="75" x14ac:dyDescent="0.25">
      <c r="A34" s="95" t="s">
        <v>182</v>
      </c>
    </row>
  </sheetData>
  <autoFilter ref="A11:Y34">
    <filterColumn colId="0" showButton="0"/>
  </autoFilter>
  <mergeCells count="44">
    <mergeCell ref="A30:A32"/>
    <mergeCell ref="B30:B32"/>
    <mergeCell ref="S10:Y10"/>
    <mergeCell ref="A12:A13"/>
    <mergeCell ref="A14:A15"/>
    <mergeCell ref="B14:B15"/>
    <mergeCell ref="A16:A29"/>
    <mergeCell ref="B16:B17"/>
    <mergeCell ref="B19:B22"/>
    <mergeCell ref="B23:B24"/>
    <mergeCell ref="B25:B26"/>
    <mergeCell ref="B27:B28"/>
    <mergeCell ref="H10:H11"/>
    <mergeCell ref="I10:I11"/>
    <mergeCell ref="J10:J11"/>
    <mergeCell ref="K10:K11"/>
    <mergeCell ref="L10:R10"/>
    <mergeCell ref="A6:Y6"/>
    <mergeCell ref="A7:G7"/>
    <mergeCell ref="L7:Y7"/>
    <mergeCell ref="A8:B11"/>
    <mergeCell ref="C8:C11"/>
    <mergeCell ref="D8:D11"/>
    <mergeCell ref="E8:E11"/>
    <mergeCell ref="F8:F11"/>
    <mergeCell ref="G8:G11"/>
    <mergeCell ref="H8:I9"/>
    <mergeCell ref="J8:K9"/>
    <mergeCell ref="L8:O8"/>
    <mergeCell ref="S8:Y8"/>
    <mergeCell ref="L9:R9"/>
    <mergeCell ref="S9:Y9"/>
    <mergeCell ref="B4:G4"/>
    <mergeCell ref="H4:I4"/>
    <mergeCell ref="J4:Y4"/>
    <mergeCell ref="B5:G5"/>
    <mergeCell ref="H5:I5"/>
    <mergeCell ref="J5:Y5"/>
    <mergeCell ref="C1:Y1"/>
    <mergeCell ref="B2:G2"/>
    <mergeCell ref="H2:I2"/>
    <mergeCell ref="J2:Y2"/>
    <mergeCell ref="B3:G3"/>
    <mergeCell ref="J3:Y3"/>
  </mergeCells>
  <dataValidations count="14">
    <dataValidation allowBlank="1" showInputMessage="1" showErrorMessage="1" prompt="Solo aplica para gastos de funcionamiento." sqref="A8:B11"/>
    <dataValidation allowBlank="1" showInputMessage="1" showErrorMessage="1" prompt="Relacione los giros realizados  en el  mismo periodo del año anterior, relacionados con el rubro y el componente. valores en pesos." sqref="I10:I11"/>
    <dataValidation type="list" allowBlank="1" showInputMessage="1" showErrorMessage="1" sqref="J2:Y2">
      <formula1>INDIRECT(B2)</formula1>
    </dataValidation>
    <dataValidation allowBlank="1" showInputMessage="1" showErrorMessage="1" prompt="Escribir la otra entidad que no se encuentra en la lista desplegable" sqref="J3:Y3"/>
    <dataValidation allowBlank="1" showInputMessage="1" showErrorMessage="1" prompt="Escribir el otro sector que no se encuentra en la lista desplegable" sqref="B3:G3"/>
    <dataValidation allowBlank="1" showInputMessage="1" showErrorMessage="1" prompt="Relacione los giros realizados  en el  periodo de reporte para el rubro y el componente. Valores en pesos._x000a_" sqref="T11"/>
    <dataValidation allowBlank="1" showInputMessage="1" showErrorMessage="1" prompt="Relacione los giros realizados  en el  periodo de reporte para el rubro y el componente. Valores en pesos." sqref="M11"/>
    <dataValidation allowBlank="1" showInputMessage="1" showErrorMessage="1" prompt="Relacione el dato de consumo asociado al rubro, componente y unidad de medida en el periodo de reporte._x000a_" sqref="L11 S11"/>
    <dataValidation allowBlank="1" showInputMessage="1" showErrorMessage="1" prompt="Relacione los giros realizados  en el  mismo periodo del año anterior, relacionados con el rubro y el componente. Valores en pesos." sqref="K10:K11"/>
    <dataValidation allowBlank="1" showInputMessage="1" showErrorMessage="1" prompt="Relacione el dato de consumo asociado al rubro, componente y unidad de medida reportado en el  mismo periodo del año anterior_x000a_" sqref="H10:H11 J10:J11"/>
    <dataValidation allowBlank="1" showInputMessage="1" showErrorMessage="1" prompt="Si en la celda &quot;E&quot;, selecionó SI, defina una meta en porcentaje para mantener o reducir el gasto en la vigencia. (En unidad de medida)" sqref="G8:G11"/>
    <dataValidation allowBlank="1" showInputMessage="1" showErrorMessage="1" prompt="Si en la celda &quot;E&quot;, selecionó SI, defina una meta en porcentaje para mantener o reducir el gasto en la vigencia. (En giros presupuestales)" sqref="F8:F11"/>
    <dataValidation allowBlank="1" showInputMessage="1" showErrorMessage="1" prompt="Si el rubro y componente se espera mantener o reducir en la vigencia (se selcciona como gasto elegible), seleccione SI, en caso contrario seleccione NO. _x000a__x000a_Si selecciona NO, se debe diligencuir las columnas H en adelante" sqref="E8:E11"/>
    <dataValidation allowBlank="1" showInputMessage="1" showErrorMessage="1" prompt="Defina la referencia que se usará  para medir el rubro o componente. Ejem. Metro cúbico, personas, horas, entre otros." sqref="D8:D11"/>
  </dataValidations>
  <pageMargins left="0.7" right="0.7" top="0.75" bottom="0.75" header="0.3" footer="0.3"/>
  <pageSetup scale="15" orientation="portrait" horizontalDpi="300" verticalDpi="300" r:id="rId1"/>
  <ignoredErrors>
    <ignoredError sqref="H13"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34"/>
  <sheetViews>
    <sheetView showGridLines="0" topLeftCell="A13" zoomScale="87" zoomScaleNormal="87" workbookViewId="0">
      <selection activeCell="F14" sqref="F14"/>
    </sheetView>
  </sheetViews>
  <sheetFormatPr baseColWidth="10" defaultColWidth="11.42578125" defaultRowHeight="15" x14ac:dyDescent="0.25"/>
  <cols>
    <col min="1" max="1" width="29" style="35" customWidth="1"/>
    <col min="2" max="2" width="29" style="14" customWidth="1"/>
    <col min="3" max="3" width="34.7109375" style="14" customWidth="1"/>
    <col min="4" max="4" width="19.28515625" style="14" customWidth="1"/>
    <col min="5" max="5" width="19.7109375" style="65" customWidth="1"/>
    <col min="6" max="6" width="16.42578125" style="66" customWidth="1"/>
    <col min="7" max="7" width="25.28515625" style="66" customWidth="1"/>
    <col min="8" max="11" width="16.85546875" style="45" customWidth="1"/>
    <col min="12" max="12" width="15.28515625" style="14" hidden="1" customWidth="1"/>
    <col min="13" max="13" width="19.5703125" style="14" hidden="1" customWidth="1"/>
    <col min="14" max="14" width="19.28515625" style="14" hidden="1" customWidth="1"/>
    <col min="15" max="15" width="19.85546875" style="14" hidden="1" customWidth="1"/>
    <col min="16" max="16" width="26" style="14" hidden="1" customWidth="1"/>
    <col min="17" max="17" width="24.140625" style="14" hidden="1" customWidth="1"/>
    <col min="18" max="18" width="23.5703125" style="14" hidden="1" customWidth="1"/>
    <col min="19" max="19" width="19.85546875" style="50" hidden="1" customWidth="1"/>
    <col min="20" max="20" width="19.85546875" style="14" hidden="1" customWidth="1"/>
    <col min="21" max="21" width="27.85546875" style="14" hidden="1" customWidth="1"/>
    <col min="22" max="22" width="19.85546875" style="14" hidden="1" customWidth="1"/>
    <col min="23" max="23" width="28.5703125" style="14" hidden="1" customWidth="1"/>
    <col min="24" max="24" width="33" style="14" hidden="1" customWidth="1"/>
    <col min="25" max="25" width="22.7109375" style="14" hidden="1" customWidth="1"/>
    <col min="26" max="16384" width="11.42578125" style="14"/>
  </cols>
  <sheetData>
    <row r="1" spans="1:25" ht="75" customHeight="1" x14ac:dyDescent="0.25">
      <c r="A1" s="13"/>
      <c r="B1" s="13"/>
      <c r="C1" s="100" t="s">
        <v>186</v>
      </c>
      <c r="D1" s="101"/>
      <c r="E1" s="101"/>
      <c r="F1" s="101"/>
      <c r="G1" s="101"/>
      <c r="H1" s="101"/>
      <c r="I1" s="101"/>
      <c r="J1" s="101"/>
      <c r="K1" s="101"/>
      <c r="L1" s="101"/>
      <c r="M1" s="101"/>
      <c r="N1" s="101"/>
      <c r="O1" s="101"/>
      <c r="P1" s="101"/>
      <c r="Q1" s="101"/>
      <c r="R1" s="101"/>
      <c r="S1" s="101"/>
      <c r="T1" s="101"/>
      <c r="U1" s="101"/>
      <c r="V1" s="101"/>
      <c r="W1" s="101"/>
      <c r="X1" s="101"/>
      <c r="Y1" s="101"/>
    </row>
    <row r="2" spans="1:25" ht="26.25" customHeight="1" x14ac:dyDescent="0.25">
      <c r="A2" s="39" t="s">
        <v>19</v>
      </c>
      <c r="B2" s="167" t="s">
        <v>21</v>
      </c>
      <c r="C2" s="168"/>
      <c r="D2" s="168"/>
      <c r="E2" s="168"/>
      <c r="F2" s="168"/>
      <c r="G2" s="169"/>
      <c r="H2" s="105" t="s">
        <v>18</v>
      </c>
      <c r="I2" s="106"/>
      <c r="J2" s="172" t="s">
        <v>65</v>
      </c>
      <c r="K2" s="173"/>
      <c r="L2" s="173"/>
      <c r="M2" s="173"/>
      <c r="N2" s="173"/>
      <c r="O2" s="173"/>
      <c r="P2" s="173"/>
      <c r="Q2" s="173"/>
      <c r="R2" s="173"/>
      <c r="S2" s="173"/>
      <c r="T2" s="173"/>
      <c r="U2" s="173"/>
      <c r="V2" s="173"/>
      <c r="W2" s="173"/>
      <c r="X2" s="173"/>
      <c r="Y2" s="173"/>
    </row>
    <row r="3" spans="1:25" ht="26.25" customHeight="1" x14ac:dyDescent="0.25">
      <c r="A3" s="39" t="s">
        <v>167</v>
      </c>
      <c r="B3" s="167"/>
      <c r="C3" s="168"/>
      <c r="D3" s="168"/>
      <c r="E3" s="168"/>
      <c r="F3" s="168"/>
      <c r="G3" s="169"/>
      <c r="H3" s="47"/>
      <c r="I3" s="51" t="s">
        <v>165</v>
      </c>
      <c r="J3" s="170"/>
      <c r="K3" s="171"/>
      <c r="L3" s="171"/>
      <c r="M3" s="171"/>
      <c r="N3" s="171"/>
      <c r="O3" s="171"/>
      <c r="P3" s="171"/>
      <c r="Q3" s="171"/>
      <c r="R3" s="171"/>
      <c r="S3" s="171"/>
      <c r="T3" s="171"/>
      <c r="U3" s="171"/>
      <c r="V3" s="171"/>
      <c r="W3" s="171"/>
      <c r="X3" s="171"/>
      <c r="Y3" s="171"/>
    </row>
    <row r="4" spans="1:25" ht="27.75" customHeight="1" x14ac:dyDescent="0.25">
      <c r="A4" s="15" t="s">
        <v>38</v>
      </c>
      <c r="B4" s="167">
        <v>2023</v>
      </c>
      <c r="C4" s="168"/>
      <c r="D4" s="168"/>
      <c r="E4" s="168"/>
      <c r="F4" s="168"/>
      <c r="G4" s="169"/>
      <c r="H4" s="105" t="s">
        <v>39</v>
      </c>
      <c r="I4" s="106"/>
      <c r="J4" s="170"/>
      <c r="K4" s="171"/>
      <c r="L4" s="171"/>
      <c r="M4" s="171"/>
      <c r="N4" s="171"/>
      <c r="O4" s="171"/>
      <c r="P4" s="171"/>
      <c r="Q4" s="171"/>
      <c r="R4" s="171"/>
      <c r="S4" s="171"/>
      <c r="T4" s="171"/>
      <c r="U4" s="171"/>
      <c r="V4" s="171"/>
      <c r="W4" s="171"/>
      <c r="X4" s="171"/>
      <c r="Y4" s="171"/>
    </row>
    <row r="5" spans="1:25" ht="38.25" customHeight="1" x14ac:dyDescent="0.25">
      <c r="A5" s="15" t="s">
        <v>40</v>
      </c>
      <c r="B5" s="167" t="s">
        <v>61</v>
      </c>
      <c r="C5" s="168"/>
      <c r="D5" s="168"/>
      <c r="E5" s="168"/>
      <c r="F5" s="168"/>
      <c r="G5" s="169"/>
      <c r="H5" s="105"/>
      <c r="I5" s="106"/>
      <c r="J5" s="170"/>
      <c r="K5" s="171"/>
      <c r="L5" s="171"/>
      <c r="M5" s="171"/>
      <c r="N5" s="171"/>
      <c r="O5" s="171"/>
      <c r="P5" s="171"/>
      <c r="Q5" s="171"/>
      <c r="R5" s="171"/>
      <c r="S5" s="171"/>
      <c r="T5" s="171"/>
      <c r="U5" s="171"/>
      <c r="V5" s="171"/>
      <c r="W5" s="171"/>
      <c r="X5" s="171"/>
      <c r="Y5" s="171"/>
    </row>
    <row r="6" spans="1:25" ht="19.5" customHeight="1" thickBot="1" x14ac:dyDescent="0.3">
      <c r="A6" s="112" t="s">
        <v>166</v>
      </c>
      <c r="B6" s="112"/>
      <c r="C6" s="112"/>
      <c r="D6" s="112"/>
      <c r="E6" s="112"/>
      <c r="F6" s="112"/>
      <c r="G6" s="112"/>
      <c r="H6" s="112"/>
      <c r="I6" s="112"/>
      <c r="J6" s="112"/>
      <c r="K6" s="112"/>
      <c r="L6" s="112"/>
      <c r="M6" s="112"/>
      <c r="N6" s="112"/>
      <c r="O6" s="112"/>
      <c r="P6" s="112"/>
      <c r="Q6" s="112"/>
      <c r="R6" s="112"/>
      <c r="S6" s="112"/>
      <c r="T6" s="112"/>
      <c r="U6" s="112"/>
      <c r="V6" s="112"/>
      <c r="W6" s="112"/>
      <c r="X6" s="112"/>
      <c r="Y6" s="112"/>
    </row>
    <row r="7" spans="1:25" ht="15.75" thickBot="1" x14ac:dyDescent="0.3">
      <c r="A7" s="113" t="s">
        <v>52</v>
      </c>
      <c r="B7" s="114"/>
      <c r="C7" s="114"/>
      <c r="D7" s="114"/>
      <c r="E7" s="114"/>
      <c r="F7" s="114"/>
      <c r="G7" s="114"/>
      <c r="H7" s="40"/>
      <c r="I7" s="40"/>
      <c r="J7" s="40"/>
      <c r="K7" s="40"/>
      <c r="L7" s="115" t="s">
        <v>128</v>
      </c>
      <c r="M7" s="116"/>
      <c r="N7" s="116"/>
      <c r="O7" s="116"/>
      <c r="P7" s="116"/>
      <c r="Q7" s="116"/>
      <c r="R7" s="116"/>
      <c r="S7" s="116"/>
      <c r="T7" s="116"/>
      <c r="U7" s="116"/>
      <c r="V7" s="116"/>
      <c r="W7" s="116"/>
      <c r="X7" s="116"/>
      <c r="Y7" s="116"/>
    </row>
    <row r="8" spans="1:25" ht="18" customHeight="1" x14ac:dyDescent="0.25">
      <c r="A8" s="117" t="s">
        <v>162</v>
      </c>
      <c r="B8" s="118"/>
      <c r="C8" s="118" t="s">
        <v>9</v>
      </c>
      <c r="D8" s="125" t="s">
        <v>123</v>
      </c>
      <c r="E8" s="118" t="s">
        <v>161</v>
      </c>
      <c r="F8" s="128" t="s">
        <v>126</v>
      </c>
      <c r="G8" s="128" t="s">
        <v>127</v>
      </c>
      <c r="H8" s="132" t="s">
        <v>131</v>
      </c>
      <c r="I8" s="133"/>
      <c r="J8" s="136" t="s">
        <v>132</v>
      </c>
      <c r="K8" s="137"/>
      <c r="L8" s="109"/>
      <c r="M8" s="110"/>
      <c r="N8" s="110"/>
      <c r="O8" s="110"/>
      <c r="P8" s="16"/>
      <c r="Q8" s="16"/>
      <c r="R8" s="16"/>
      <c r="S8" s="140"/>
      <c r="T8" s="141"/>
      <c r="U8" s="141"/>
      <c r="V8" s="141"/>
      <c r="W8" s="141"/>
      <c r="X8" s="141"/>
      <c r="Y8" s="141"/>
    </row>
    <row r="9" spans="1:25" ht="18" customHeight="1" x14ac:dyDescent="0.25">
      <c r="A9" s="119"/>
      <c r="B9" s="120"/>
      <c r="C9" s="120"/>
      <c r="D9" s="126"/>
      <c r="E9" s="120"/>
      <c r="F9" s="129"/>
      <c r="G9" s="129"/>
      <c r="H9" s="134"/>
      <c r="I9" s="135"/>
      <c r="J9" s="138"/>
      <c r="K9" s="139"/>
      <c r="L9" s="142" t="s">
        <v>129</v>
      </c>
      <c r="M9" s="143"/>
      <c r="N9" s="143"/>
      <c r="O9" s="143"/>
      <c r="P9" s="143"/>
      <c r="Q9" s="143"/>
      <c r="R9" s="144"/>
      <c r="S9" s="145" t="s">
        <v>130</v>
      </c>
      <c r="T9" s="146"/>
      <c r="U9" s="146"/>
      <c r="V9" s="146"/>
      <c r="W9" s="146"/>
      <c r="X9" s="146"/>
      <c r="Y9" s="146"/>
    </row>
    <row r="10" spans="1:25" ht="18" customHeight="1" thickBot="1" x14ac:dyDescent="0.3">
      <c r="A10" s="121"/>
      <c r="B10" s="122"/>
      <c r="C10" s="122"/>
      <c r="D10" s="126"/>
      <c r="E10" s="122"/>
      <c r="F10" s="130"/>
      <c r="G10" s="130"/>
      <c r="H10" s="163" t="s">
        <v>124</v>
      </c>
      <c r="I10" s="165" t="s">
        <v>120</v>
      </c>
      <c r="J10" s="163" t="s">
        <v>124</v>
      </c>
      <c r="K10" s="165" t="s">
        <v>120</v>
      </c>
      <c r="L10" s="109" t="s">
        <v>13</v>
      </c>
      <c r="M10" s="110"/>
      <c r="N10" s="110"/>
      <c r="O10" s="110"/>
      <c r="P10" s="110"/>
      <c r="Q10" s="110"/>
      <c r="R10" s="111"/>
      <c r="S10" s="153" t="s">
        <v>13</v>
      </c>
      <c r="T10" s="154"/>
      <c r="U10" s="154"/>
      <c r="V10" s="154"/>
      <c r="W10" s="154"/>
      <c r="X10" s="154"/>
      <c r="Y10" s="154"/>
    </row>
    <row r="11" spans="1:25" ht="152.25" customHeight="1" thickBot="1" x14ac:dyDescent="0.3">
      <c r="A11" s="123"/>
      <c r="B11" s="124"/>
      <c r="C11" s="124"/>
      <c r="D11" s="127"/>
      <c r="E11" s="124"/>
      <c r="F11" s="131"/>
      <c r="G11" s="131"/>
      <c r="H11" s="164"/>
      <c r="I11" s="166"/>
      <c r="J11" s="164"/>
      <c r="K11" s="166"/>
      <c r="L11" s="17" t="s">
        <v>125</v>
      </c>
      <c r="M11" s="17" t="s">
        <v>121</v>
      </c>
      <c r="N11" s="18" t="s">
        <v>134</v>
      </c>
      <c r="O11" s="18" t="s">
        <v>133</v>
      </c>
      <c r="P11" s="19" t="s">
        <v>135</v>
      </c>
      <c r="Q11" s="19" t="s">
        <v>136</v>
      </c>
      <c r="R11" s="38" t="s">
        <v>119</v>
      </c>
      <c r="S11" s="48" t="s">
        <v>125</v>
      </c>
      <c r="T11" s="20" t="s">
        <v>121</v>
      </c>
      <c r="U11" s="36" t="s">
        <v>134</v>
      </c>
      <c r="V11" s="36" t="s">
        <v>133</v>
      </c>
      <c r="W11" s="37" t="s">
        <v>135</v>
      </c>
      <c r="X11" s="37" t="s">
        <v>136</v>
      </c>
      <c r="Y11" s="20" t="s">
        <v>119</v>
      </c>
    </row>
    <row r="12" spans="1:25" ht="60" x14ac:dyDescent="0.25">
      <c r="A12" s="155" t="s">
        <v>180</v>
      </c>
      <c r="B12" s="21" t="s">
        <v>0</v>
      </c>
      <c r="C12" s="21" t="s">
        <v>0</v>
      </c>
      <c r="D12" s="21" t="s">
        <v>138</v>
      </c>
      <c r="E12" s="57" t="s">
        <v>45</v>
      </c>
      <c r="F12" s="22">
        <v>0</v>
      </c>
      <c r="G12" s="22">
        <v>0</v>
      </c>
      <c r="H12" s="84">
        <v>0</v>
      </c>
      <c r="I12" s="85">
        <v>0</v>
      </c>
      <c r="J12" s="41"/>
      <c r="K12" s="41"/>
      <c r="L12" s="23"/>
      <c r="M12" s="24"/>
      <c r="N12" s="11">
        <f>IFERROR((1-(L12/H12)),0)</f>
        <v>0</v>
      </c>
      <c r="O12" s="11">
        <f>IFERROR((1-(M12/I12)),0)</f>
        <v>0</v>
      </c>
      <c r="P12" s="12">
        <f>IFERROR((N12/G12),0)</f>
        <v>0</v>
      </c>
      <c r="Q12" s="12">
        <f>IFERROR((O12/F12),0)</f>
        <v>0</v>
      </c>
      <c r="R12" s="23"/>
      <c r="S12" s="49"/>
      <c r="T12" s="24"/>
      <c r="U12" s="9">
        <f>IFERROR((1-(S12/J12)),0)</f>
        <v>0</v>
      </c>
      <c r="V12" s="9">
        <f>IFERROR((1-(T12/K12)),0)</f>
        <v>0</v>
      </c>
      <c r="W12" s="10">
        <f>IFERROR((U12/G12),0)</f>
        <v>0</v>
      </c>
      <c r="X12" s="10">
        <f>IFERROR((V12/F12),0)</f>
        <v>0</v>
      </c>
      <c r="Y12" s="25"/>
    </row>
    <row r="13" spans="1:25" ht="50.25" customHeight="1" x14ac:dyDescent="0.25">
      <c r="A13" s="156"/>
      <c r="B13" s="26" t="s">
        <v>1</v>
      </c>
      <c r="C13" s="26" t="s">
        <v>140</v>
      </c>
      <c r="D13" s="26" t="s">
        <v>137</v>
      </c>
      <c r="E13" s="60" t="s">
        <v>45</v>
      </c>
      <c r="F13" s="27">
        <v>0</v>
      </c>
      <c r="G13" s="27">
        <v>0</v>
      </c>
      <c r="H13" s="86">
        <v>670.1</v>
      </c>
      <c r="I13" s="85">
        <v>6788093</v>
      </c>
      <c r="J13" s="42"/>
      <c r="K13" s="42"/>
      <c r="L13" s="28"/>
      <c r="M13" s="29"/>
      <c r="N13" s="11">
        <f t="shared" ref="N13:N32" si="0">IFERROR((1-(L13/H13)),0)</f>
        <v>1</v>
      </c>
      <c r="O13" s="11">
        <f t="shared" ref="O13:O32" si="1">IFERROR((1-(M13/I13)),0)</f>
        <v>1</v>
      </c>
      <c r="P13" s="12">
        <f t="shared" ref="P13:P32" si="2">IFERROR((N13/G13),0)</f>
        <v>0</v>
      </c>
      <c r="Q13" s="12">
        <f t="shared" ref="Q13:Q32" si="3">IFERROR((O13/F13),0)</f>
        <v>0</v>
      </c>
      <c r="R13" s="23"/>
      <c r="S13" s="49"/>
      <c r="T13" s="24"/>
      <c r="U13" s="9">
        <f t="shared" ref="U13:U32" si="4">IFERROR((1-(S13/J13)),0)</f>
        <v>0</v>
      </c>
      <c r="V13" s="9">
        <f t="shared" ref="V13:V32" si="5">IFERROR((1-(T13/K13)),0)</f>
        <v>0</v>
      </c>
      <c r="W13" s="10">
        <f t="shared" ref="W13:W32" si="6">IFERROR((U13/G13),0)</f>
        <v>0</v>
      </c>
      <c r="X13" s="10">
        <f t="shared" ref="X13:X32" si="7">IFERROR((V13/F13),0)</f>
        <v>0</v>
      </c>
      <c r="Y13" s="25"/>
    </row>
    <row r="14" spans="1:25" ht="79.5" customHeight="1" x14ac:dyDescent="0.25">
      <c r="A14" s="157" t="s">
        <v>10</v>
      </c>
      <c r="B14" s="158" t="s">
        <v>2</v>
      </c>
      <c r="C14" s="26" t="s">
        <v>49</v>
      </c>
      <c r="D14" s="26" t="s">
        <v>150</v>
      </c>
      <c r="E14" s="60" t="s">
        <v>45</v>
      </c>
      <c r="F14" s="54">
        <v>0</v>
      </c>
      <c r="G14" s="54">
        <v>0</v>
      </c>
      <c r="H14" s="86">
        <v>1</v>
      </c>
      <c r="I14" s="85">
        <v>370850</v>
      </c>
      <c r="J14" s="42"/>
      <c r="K14" s="42"/>
      <c r="L14" s="28"/>
      <c r="M14" s="29"/>
      <c r="N14" s="11">
        <f t="shared" si="0"/>
        <v>1</v>
      </c>
      <c r="O14" s="11">
        <f t="shared" si="1"/>
        <v>1</v>
      </c>
      <c r="P14" s="12">
        <f t="shared" si="2"/>
        <v>0</v>
      </c>
      <c r="Q14" s="12">
        <f t="shared" si="3"/>
        <v>0</v>
      </c>
      <c r="R14" s="23"/>
      <c r="S14" s="49"/>
      <c r="T14" s="24"/>
      <c r="U14" s="9">
        <f t="shared" si="4"/>
        <v>0</v>
      </c>
      <c r="V14" s="9">
        <f t="shared" si="5"/>
        <v>0</v>
      </c>
      <c r="W14" s="10">
        <f t="shared" si="6"/>
        <v>0</v>
      </c>
      <c r="X14" s="10">
        <f t="shared" si="7"/>
        <v>0</v>
      </c>
      <c r="Y14" s="25"/>
    </row>
    <row r="15" spans="1:25" ht="15.75" customHeight="1" x14ac:dyDescent="0.25">
      <c r="A15" s="157"/>
      <c r="B15" s="158"/>
      <c r="C15" s="26" t="s">
        <v>143</v>
      </c>
      <c r="D15" s="26" t="s">
        <v>141</v>
      </c>
      <c r="E15" s="60" t="s">
        <v>45</v>
      </c>
      <c r="F15" s="54">
        <v>0</v>
      </c>
      <c r="G15" s="54">
        <v>0</v>
      </c>
      <c r="H15" s="86">
        <v>1</v>
      </c>
      <c r="I15" s="85">
        <v>423432</v>
      </c>
      <c r="J15" s="42"/>
      <c r="K15" s="42"/>
      <c r="L15" s="28"/>
      <c r="M15" s="29"/>
      <c r="N15" s="11">
        <f t="shared" si="0"/>
        <v>1</v>
      </c>
      <c r="O15" s="11">
        <f t="shared" si="1"/>
        <v>1</v>
      </c>
      <c r="P15" s="12">
        <f t="shared" si="2"/>
        <v>0</v>
      </c>
      <c r="Q15" s="12">
        <f t="shared" si="3"/>
        <v>0</v>
      </c>
      <c r="R15" s="23"/>
      <c r="S15" s="49"/>
      <c r="T15" s="24"/>
      <c r="U15" s="9">
        <f t="shared" si="4"/>
        <v>0</v>
      </c>
      <c r="V15" s="9">
        <f t="shared" si="5"/>
        <v>0</v>
      </c>
      <c r="W15" s="10">
        <f t="shared" si="6"/>
        <v>0</v>
      </c>
      <c r="X15" s="10">
        <f t="shared" si="7"/>
        <v>0</v>
      </c>
      <c r="Y15" s="25"/>
    </row>
    <row r="16" spans="1:25" ht="30" x14ac:dyDescent="0.25">
      <c r="A16" s="157" t="s">
        <v>11</v>
      </c>
      <c r="B16" s="158" t="s">
        <v>3</v>
      </c>
      <c r="C16" s="26" t="s">
        <v>144</v>
      </c>
      <c r="D16" s="26" t="s">
        <v>145</v>
      </c>
      <c r="E16" s="98" t="s">
        <v>44</v>
      </c>
      <c r="F16" s="54">
        <v>0</v>
      </c>
      <c r="G16" s="54">
        <v>0.02</v>
      </c>
      <c r="H16" s="86">
        <v>2</v>
      </c>
      <c r="I16" s="85">
        <v>762654</v>
      </c>
      <c r="J16" s="42"/>
      <c r="K16" s="42"/>
      <c r="L16" s="28"/>
      <c r="M16" s="29"/>
      <c r="N16" s="11">
        <f t="shared" si="0"/>
        <v>1</v>
      </c>
      <c r="O16" s="11">
        <f t="shared" si="1"/>
        <v>1</v>
      </c>
      <c r="P16" s="12">
        <f t="shared" si="2"/>
        <v>50</v>
      </c>
      <c r="Q16" s="12">
        <f t="shared" si="3"/>
        <v>0</v>
      </c>
      <c r="R16" s="23"/>
      <c r="S16" s="49"/>
      <c r="T16" s="24"/>
      <c r="U16" s="9">
        <f t="shared" si="4"/>
        <v>0</v>
      </c>
      <c r="V16" s="9">
        <f t="shared" si="5"/>
        <v>0</v>
      </c>
      <c r="W16" s="10">
        <f t="shared" si="6"/>
        <v>0</v>
      </c>
      <c r="X16" s="10">
        <f t="shared" si="7"/>
        <v>0</v>
      </c>
      <c r="Y16" s="25"/>
    </row>
    <row r="17" spans="1:25" ht="48" customHeight="1" x14ac:dyDescent="0.25">
      <c r="A17" s="157"/>
      <c r="B17" s="158"/>
      <c r="C17" s="26" t="s">
        <v>142</v>
      </c>
      <c r="D17" s="26" t="s">
        <v>139</v>
      </c>
      <c r="E17" s="60" t="s">
        <v>45</v>
      </c>
      <c r="F17" s="54">
        <v>0</v>
      </c>
      <c r="G17" s="54">
        <v>0</v>
      </c>
      <c r="H17" s="86">
        <v>0</v>
      </c>
      <c r="I17" s="85">
        <v>0</v>
      </c>
      <c r="J17" s="42"/>
      <c r="K17" s="42"/>
      <c r="L17" s="28"/>
      <c r="M17" s="29"/>
      <c r="N17" s="11">
        <f t="shared" si="0"/>
        <v>0</v>
      </c>
      <c r="O17" s="11">
        <f t="shared" si="1"/>
        <v>0</v>
      </c>
      <c r="P17" s="12">
        <f t="shared" si="2"/>
        <v>0</v>
      </c>
      <c r="Q17" s="12">
        <f t="shared" si="3"/>
        <v>0</v>
      </c>
      <c r="R17" s="23"/>
      <c r="S17" s="49"/>
      <c r="T17" s="24"/>
      <c r="U17" s="9">
        <f t="shared" si="4"/>
        <v>0</v>
      </c>
      <c r="V17" s="9">
        <f t="shared" si="5"/>
        <v>0</v>
      </c>
      <c r="W17" s="10">
        <f t="shared" si="6"/>
        <v>0</v>
      </c>
      <c r="X17" s="10">
        <f t="shared" si="7"/>
        <v>0</v>
      </c>
      <c r="Y17" s="25"/>
    </row>
    <row r="18" spans="1:25" ht="30" x14ac:dyDescent="0.25">
      <c r="A18" s="157"/>
      <c r="B18" s="26" t="s">
        <v>4</v>
      </c>
      <c r="C18" s="26" t="s">
        <v>146</v>
      </c>
      <c r="D18" s="26" t="s">
        <v>145</v>
      </c>
      <c r="E18" s="98" t="s">
        <v>44</v>
      </c>
      <c r="F18" s="54">
        <v>0</v>
      </c>
      <c r="G18" s="54">
        <v>0.02</v>
      </c>
      <c r="H18" s="86">
        <v>1</v>
      </c>
      <c r="I18" s="85">
        <v>52227530</v>
      </c>
      <c r="J18" s="42"/>
      <c r="K18" s="42"/>
      <c r="L18" s="28"/>
      <c r="M18" s="29"/>
      <c r="N18" s="11">
        <f t="shared" si="0"/>
        <v>1</v>
      </c>
      <c r="O18" s="11">
        <f t="shared" si="1"/>
        <v>1</v>
      </c>
      <c r="P18" s="12">
        <f t="shared" si="2"/>
        <v>50</v>
      </c>
      <c r="Q18" s="12">
        <f t="shared" si="3"/>
        <v>0</v>
      </c>
      <c r="R18" s="23"/>
      <c r="S18" s="49"/>
      <c r="T18" s="24"/>
      <c r="U18" s="9">
        <f t="shared" si="4"/>
        <v>0</v>
      </c>
      <c r="V18" s="9">
        <f t="shared" si="5"/>
        <v>0</v>
      </c>
      <c r="W18" s="10">
        <f t="shared" si="6"/>
        <v>0</v>
      </c>
      <c r="X18" s="10">
        <f t="shared" si="7"/>
        <v>0</v>
      </c>
      <c r="Y18" s="25"/>
    </row>
    <row r="19" spans="1:25" ht="30" x14ac:dyDescent="0.25">
      <c r="A19" s="157"/>
      <c r="B19" s="158" t="s">
        <v>5</v>
      </c>
      <c r="C19" s="26" t="s">
        <v>147</v>
      </c>
      <c r="D19" s="26" t="s">
        <v>141</v>
      </c>
      <c r="E19" s="60" t="s">
        <v>45</v>
      </c>
      <c r="F19" s="54">
        <v>0</v>
      </c>
      <c r="G19" s="54">
        <v>0</v>
      </c>
      <c r="H19" s="86">
        <v>4</v>
      </c>
      <c r="I19" s="85">
        <v>70163911</v>
      </c>
      <c r="J19" s="42"/>
      <c r="K19" s="42"/>
      <c r="L19" s="28"/>
      <c r="M19" s="29"/>
      <c r="N19" s="11">
        <f t="shared" si="0"/>
        <v>1</v>
      </c>
      <c r="O19" s="11">
        <f t="shared" si="1"/>
        <v>1</v>
      </c>
      <c r="P19" s="12">
        <f t="shared" si="2"/>
        <v>0</v>
      </c>
      <c r="Q19" s="12">
        <f t="shared" si="3"/>
        <v>0</v>
      </c>
      <c r="R19" s="23"/>
      <c r="S19" s="49"/>
      <c r="T19" s="24"/>
      <c r="U19" s="9">
        <f t="shared" si="4"/>
        <v>0</v>
      </c>
      <c r="V19" s="9">
        <f t="shared" si="5"/>
        <v>0</v>
      </c>
      <c r="W19" s="10">
        <f t="shared" si="6"/>
        <v>0</v>
      </c>
      <c r="X19" s="10">
        <f t="shared" si="7"/>
        <v>0</v>
      </c>
      <c r="Y19" s="25"/>
    </row>
    <row r="20" spans="1:25" ht="60" x14ac:dyDescent="0.25">
      <c r="A20" s="157"/>
      <c r="B20" s="158"/>
      <c r="C20" s="26" t="s">
        <v>148</v>
      </c>
      <c r="D20" s="26" t="s">
        <v>149</v>
      </c>
      <c r="E20" s="60" t="s">
        <v>45</v>
      </c>
      <c r="F20" s="54">
        <v>0</v>
      </c>
      <c r="G20" s="54">
        <v>0</v>
      </c>
      <c r="H20" s="86">
        <v>2</v>
      </c>
      <c r="I20" s="85">
        <v>0</v>
      </c>
      <c r="J20" s="42"/>
      <c r="K20" s="42"/>
      <c r="L20" s="28"/>
      <c r="M20" s="29"/>
      <c r="N20" s="11">
        <f t="shared" si="0"/>
        <v>1</v>
      </c>
      <c r="O20" s="11">
        <f t="shared" si="1"/>
        <v>0</v>
      </c>
      <c r="P20" s="12">
        <f t="shared" si="2"/>
        <v>0</v>
      </c>
      <c r="Q20" s="12">
        <f t="shared" si="3"/>
        <v>0</v>
      </c>
      <c r="R20" s="23"/>
      <c r="S20" s="49"/>
      <c r="T20" s="24"/>
      <c r="U20" s="9">
        <f t="shared" si="4"/>
        <v>0</v>
      </c>
      <c r="V20" s="9">
        <f t="shared" si="5"/>
        <v>0</v>
      </c>
      <c r="W20" s="10">
        <f t="shared" si="6"/>
        <v>0</v>
      </c>
      <c r="X20" s="10">
        <f t="shared" si="7"/>
        <v>0</v>
      </c>
      <c r="Y20" s="25"/>
    </row>
    <row r="21" spans="1:25" ht="40.5" customHeight="1" x14ac:dyDescent="0.25">
      <c r="A21" s="157"/>
      <c r="B21" s="158"/>
      <c r="C21" s="26" t="s">
        <v>50</v>
      </c>
      <c r="D21" s="26" t="s">
        <v>141</v>
      </c>
      <c r="E21" s="60" t="s">
        <v>45</v>
      </c>
      <c r="F21" s="54">
        <v>0</v>
      </c>
      <c r="G21" s="54">
        <v>0</v>
      </c>
      <c r="H21" s="86">
        <v>1</v>
      </c>
      <c r="I21" s="85">
        <v>2813126</v>
      </c>
      <c r="J21" s="42"/>
      <c r="K21" s="42"/>
      <c r="L21" s="28"/>
      <c r="M21" s="29"/>
      <c r="N21" s="11">
        <f t="shared" si="0"/>
        <v>1</v>
      </c>
      <c r="O21" s="11">
        <f t="shared" si="1"/>
        <v>1</v>
      </c>
      <c r="P21" s="12">
        <f t="shared" si="2"/>
        <v>0</v>
      </c>
      <c r="Q21" s="12">
        <f t="shared" si="3"/>
        <v>0</v>
      </c>
      <c r="R21" s="23"/>
      <c r="S21" s="49"/>
      <c r="T21" s="24"/>
      <c r="U21" s="9">
        <f t="shared" si="4"/>
        <v>0</v>
      </c>
      <c r="V21" s="9">
        <f t="shared" si="5"/>
        <v>0</v>
      </c>
      <c r="W21" s="10">
        <f t="shared" si="6"/>
        <v>0</v>
      </c>
      <c r="X21" s="10">
        <f t="shared" si="7"/>
        <v>0</v>
      </c>
      <c r="Y21" s="25"/>
    </row>
    <row r="22" spans="1:25" ht="63.75" customHeight="1" x14ac:dyDescent="0.25">
      <c r="A22" s="157"/>
      <c r="B22" s="158"/>
      <c r="C22" s="26" t="s">
        <v>51</v>
      </c>
      <c r="D22" s="26" t="s">
        <v>151</v>
      </c>
      <c r="E22" s="60" t="s">
        <v>45</v>
      </c>
      <c r="F22" s="54">
        <v>0</v>
      </c>
      <c r="G22" s="54">
        <v>0</v>
      </c>
      <c r="H22" s="86">
        <v>531.15</v>
      </c>
      <c r="I22" s="85">
        <v>0</v>
      </c>
      <c r="J22" s="42"/>
      <c r="K22" s="42"/>
      <c r="L22" s="28"/>
      <c r="M22" s="29"/>
      <c r="N22" s="11">
        <f t="shared" si="0"/>
        <v>1</v>
      </c>
      <c r="O22" s="11">
        <f t="shared" si="1"/>
        <v>0</v>
      </c>
      <c r="P22" s="12">
        <f t="shared" si="2"/>
        <v>0</v>
      </c>
      <c r="Q22" s="12">
        <f t="shared" si="3"/>
        <v>0</v>
      </c>
      <c r="R22" s="23"/>
      <c r="S22" s="49"/>
      <c r="T22" s="24"/>
      <c r="U22" s="9">
        <f t="shared" si="4"/>
        <v>0</v>
      </c>
      <c r="V22" s="9">
        <f t="shared" si="5"/>
        <v>0</v>
      </c>
      <c r="W22" s="10">
        <f t="shared" si="6"/>
        <v>0</v>
      </c>
      <c r="X22" s="10">
        <f t="shared" si="7"/>
        <v>0</v>
      </c>
      <c r="Y22" s="25"/>
    </row>
    <row r="23" spans="1:25" ht="36.75" customHeight="1" x14ac:dyDescent="0.25">
      <c r="A23" s="157"/>
      <c r="B23" s="150" t="s">
        <v>6</v>
      </c>
      <c r="C23" s="26" t="s">
        <v>152</v>
      </c>
      <c r="D23" s="26" t="s">
        <v>154</v>
      </c>
      <c r="E23" s="98" t="s">
        <v>44</v>
      </c>
      <c r="F23" s="54">
        <v>0.02</v>
      </c>
      <c r="G23" s="54">
        <v>0</v>
      </c>
      <c r="H23" s="86">
        <v>182000</v>
      </c>
      <c r="I23" s="85">
        <v>0</v>
      </c>
      <c r="J23" s="42"/>
      <c r="K23" s="42"/>
      <c r="L23" s="28"/>
      <c r="M23" s="29"/>
      <c r="N23" s="11">
        <f t="shared" si="0"/>
        <v>1</v>
      </c>
      <c r="O23" s="11">
        <f t="shared" si="1"/>
        <v>0</v>
      </c>
      <c r="P23" s="12">
        <f t="shared" si="2"/>
        <v>0</v>
      </c>
      <c r="Q23" s="12">
        <f t="shared" si="3"/>
        <v>0</v>
      </c>
      <c r="R23" s="23"/>
      <c r="S23" s="49"/>
      <c r="T23" s="24"/>
      <c r="U23" s="9">
        <f t="shared" si="4"/>
        <v>0</v>
      </c>
      <c r="V23" s="9">
        <f t="shared" si="5"/>
        <v>0</v>
      </c>
      <c r="W23" s="10">
        <f t="shared" si="6"/>
        <v>0</v>
      </c>
      <c r="X23" s="10">
        <f t="shared" si="7"/>
        <v>0</v>
      </c>
      <c r="Y23" s="25"/>
    </row>
    <row r="24" spans="1:25" ht="54" customHeight="1" x14ac:dyDescent="0.25">
      <c r="A24" s="157"/>
      <c r="B24" s="162"/>
      <c r="C24" s="26" t="s">
        <v>153</v>
      </c>
      <c r="D24" s="26" t="s">
        <v>155</v>
      </c>
      <c r="E24" s="98" t="s">
        <v>44</v>
      </c>
      <c r="F24" s="54">
        <v>0.02</v>
      </c>
      <c r="G24" s="54">
        <v>0</v>
      </c>
      <c r="H24" s="86">
        <v>23265</v>
      </c>
      <c r="I24" s="85">
        <v>0</v>
      </c>
      <c r="J24" s="42"/>
      <c r="K24" s="42"/>
      <c r="L24" s="28"/>
      <c r="M24" s="29"/>
      <c r="N24" s="11">
        <f t="shared" si="0"/>
        <v>1</v>
      </c>
      <c r="O24" s="11">
        <f t="shared" si="1"/>
        <v>0</v>
      </c>
      <c r="P24" s="12">
        <f t="shared" si="2"/>
        <v>0</v>
      </c>
      <c r="Q24" s="12">
        <f t="shared" si="3"/>
        <v>0</v>
      </c>
      <c r="R24" s="23"/>
      <c r="S24" s="49"/>
      <c r="T24" s="24"/>
      <c r="U24" s="9">
        <f t="shared" si="4"/>
        <v>0</v>
      </c>
      <c r="V24" s="9">
        <f t="shared" si="5"/>
        <v>0</v>
      </c>
      <c r="W24" s="10">
        <f t="shared" si="6"/>
        <v>0</v>
      </c>
      <c r="X24" s="10">
        <f t="shared" si="7"/>
        <v>0</v>
      </c>
      <c r="Y24" s="25"/>
    </row>
    <row r="25" spans="1:25" ht="90" x14ac:dyDescent="0.25">
      <c r="A25" s="157"/>
      <c r="B25" s="150" t="s">
        <v>57</v>
      </c>
      <c r="C25" s="26" t="s">
        <v>48</v>
      </c>
      <c r="D25" s="26" t="s">
        <v>141</v>
      </c>
      <c r="E25" s="60" t="s">
        <v>45</v>
      </c>
      <c r="F25" s="54">
        <v>0</v>
      </c>
      <c r="G25" s="54">
        <v>0</v>
      </c>
      <c r="H25" s="86">
        <v>0</v>
      </c>
      <c r="I25" s="85">
        <v>0</v>
      </c>
      <c r="J25" s="42"/>
      <c r="K25" s="42"/>
      <c r="L25" s="28"/>
      <c r="M25" s="29"/>
      <c r="N25" s="11">
        <f t="shared" si="0"/>
        <v>0</v>
      </c>
      <c r="O25" s="11">
        <f t="shared" si="1"/>
        <v>0</v>
      </c>
      <c r="P25" s="12">
        <f t="shared" si="2"/>
        <v>0</v>
      </c>
      <c r="Q25" s="12">
        <f t="shared" si="3"/>
        <v>0</v>
      </c>
      <c r="R25" s="23"/>
      <c r="S25" s="49"/>
      <c r="T25" s="24"/>
      <c r="U25" s="9">
        <f t="shared" si="4"/>
        <v>0</v>
      </c>
      <c r="V25" s="9">
        <f t="shared" si="5"/>
        <v>0</v>
      </c>
      <c r="W25" s="10">
        <f t="shared" si="6"/>
        <v>0</v>
      </c>
      <c r="X25" s="10">
        <f t="shared" si="7"/>
        <v>0</v>
      </c>
      <c r="Y25" s="25"/>
    </row>
    <row r="26" spans="1:25" ht="68.25" customHeight="1" x14ac:dyDescent="0.25">
      <c r="A26" s="157"/>
      <c r="B26" s="162"/>
      <c r="C26" s="26" t="s">
        <v>47</v>
      </c>
      <c r="D26" s="26" t="s">
        <v>141</v>
      </c>
      <c r="E26" s="60" t="s">
        <v>45</v>
      </c>
      <c r="F26" s="54">
        <v>0</v>
      </c>
      <c r="G26" s="54">
        <v>0</v>
      </c>
      <c r="H26" s="86">
        <v>0</v>
      </c>
      <c r="I26" s="85">
        <v>0</v>
      </c>
      <c r="J26" s="42"/>
      <c r="K26" s="42"/>
      <c r="L26" s="28"/>
      <c r="M26" s="29"/>
      <c r="N26" s="11">
        <f t="shared" si="0"/>
        <v>0</v>
      </c>
      <c r="O26" s="11">
        <f t="shared" si="1"/>
        <v>0</v>
      </c>
      <c r="P26" s="12">
        <f t="shared" si="2"/>
        <v>0</v>
      </c>
      <c r="Q26" s="12">
        <f t="shared" si="3"/>
        <v>0</v>
      </c>
      <c r="R26" s="23"/>
      <c r="S26" s="49"/>
      <c r="T26" s="24"/>
      <c r="U26" s="9">
        <f t="shared" si="4"/>
        <v>0</v>
      </c>
      <c r="V26" s="9">
        <f t="shared" si="5"/>
        <v>0</v>
      </c>
      <c r="W26" s="10">
        <f t="shared" si="6"/>
        <v>0</v>
      </c>
      <c r="X26" s="10">
        <f t="shared" si="7"/>
        <v>0</v>
      </c>
      <c r="Y26" s="25"/>
    </row>
    <row r="27" spans="1:25" ht="60" x14ac:dyDescent="0.25">
      <c r="A27" s="157"/>
      <c r="B27" s="150" t="s">
        <v>58</v>
      </c>
      <c r="C27" s="26" t="s">
        <v>46</v>
      </c>
      <c r="D27" s="26" t="s">
        <v>156</v>
      </c>
      <c r="E27" s="60" t="s">
        <v>45</v>
      </c>
      <c r="F27" s="54">
        <v>0</v>
      </c>
      <c r="G27" s="54">
        <v>0</v>
      </c>
      <c r="H27" s="86">
        <v>0</v>
      </c>
      <c r="I27" s="85">
        <v>0</v>
      </c>
      <c r="J27" s="42"/>
      <c r="K27" s="42"/>
      <c r="L27" s="28"/>
      <c r="M27" s="29"/>
      <c r="N27" s="11">
        <f t="shared" si="0"/>
        <v>0</v>
      </c>
      <c r="O27" s="11">
        <f t="shared" si="1"/>
        <v>0</v>
      </c>
      <c r="P27" s="12">
        <f t="shared" si="2"/>
        <v>0</v>
      </c>
      <c r="Q27" s="12">
        <f t="shared" si="3"/>
        <v>0</v>
      </c>
      <c r="R27" s="23"/>
      <c r="S27" s="49"/>
      <c r="T27" s="24"/>
      <c r="U27" s="9">
        <f t="shared" si="4"/>
        <v>0</v>
      </c>
      <c r="V27" s="9">
        <f t="shared" si="5"/>
        <v>0</v>
      </c>
      <c r="W27" s="10">
        <f t="shared" si="6"/>
        <v>0</v>
      </c>
      <c r="X27" s="10">
        <f t="shared" si="7"/>
        <v>0</v>
      </c>
      <c r="Y27" s="25"/>
    </row>
    <row r="28" spans="1:25" ht="60" x14ac:dyDescent="0.25">
      <c r="A28" s="157"/>
      <c r="B28" s="162"/>
      <c r="C28" s="26" t="s">
        <v>14</v>
      </c>
      <c r="D28" s="26" t="s">
        <v>156</v>
      </c>
      <c r="E28" s="60" t="s">
        <v>45</v>
      </c>
      <c r="F28" s="54">
        <v>0</v>
      </c>
      <c r="G28" s="54">
        <v>0</v>
      </c>
      <c r="H28" s="86">
        <v>1</v>
      </c>
      <c r="I28" s="85">
        <v>0</v>
      </c>
      <c r="J28" s="42"/>
      <c r="K28" s="42"/>
      <c r="L28" s="28"/>
      <c r="M28" s="29"/>
      <c r="N28" s="11">
        <f t="shared" si="0"/>
        <v>1</v>
      </c>
      <c r="O28" s="11">
        <f t="shared" si="1"/>
        <v>0</v>
      </c>
      <c r="P28" s="12">
        <f t="shared" si="2"/>
        <v>0</v>
      </c>
      <c r="Q28" s="12">
        <f t="shared" si="3"/>
        <v>0</v>
      </c>
      <c r="R28" s="23"/>
      <c r="S28" s="49"/>
      <c r="T28" s="24"/>
      <c r="U28" s="9">
        <f t="shared" si="4"/>
        <v>0</v>
      </c>
      <c r="V28" s="9">
        <f t="shared" si="5"/>
        <v>0</v>
      </c>
      <c r="W28" s="10">
        <f t="shared" si="6"/>
        <v>0</v>
      </c>
      <c r="X28" s="10">
        <f t="shared" si="7"/>
        <v>0</v>
      </c>
      <c r="Y28" s="25"/>
    </row>
    <row r="29" spans="1:25" ht="94.5" customHeight="1" x14ac:dyDescent="0.25">
      <c r="A29" s="157"/>
      <c r="B29" s="26" t="s">
        <v>7</v>
      </c>
      <c r="C29" s="26" t="s">
        <v>157</v>
      </c>
      <c r="D29" s="26" t="s">
        <v>158</v>
      </c>
      <c r="E29" s="60" t="s">
        <v>45</v>
      </c>
      <c r="F29" s="54">
        <v>0</v>
      </c>
      <c r="G29" s="54">
        <v>0</v>
      </c>
      <c r="H29" s="86">
        <v>10</v>
      </c>
      <c r="I29" s="85">
        <v>0</v>
      </c>
      <c r="J29" s="42"/>
      <c r="K29" s="42"/>
      <c r="L29" s="28"/>
      <c r="M29" s="29"/>
      <c r="N29" s="11">
        <f t="shared" si="0"/>
        <v>1</v>
      </c>
      <c r="O29" s="11">
        <f t="shared" si="1"/>
        <v>0</v>
      </c>
      <c r="P29" s="12">
        <f t="shared" si="2"/>
        <v>0</v>
      </c>
      <c r="Q29" s="12">
        <f t="shared" si="3"/>
        <v>0</v>
      </c>
      <c r="R29" s="23"/>
      <c r="S29" s="49"/>
      <c r="T29" s="24"/>
      <c r="U29" s="9">
        <f t="shared" si="4"/>
        <v>0</v>
      </c>
      <c r="V29" s="9">
        <f t="shared" si="5"/>
        <v>0</v>
      </c>
      <c r="W29" s="10">
        <f t="shared" si="6"/>
        <v>0</v>
      </c>
      <c r="X29" s="10">
        <f t="shared" si="7"/>
        <v>0</v>
      </c>
      <c r="Y29" s="25"/>
    </row>
    <row r="30" spans="1:25" ht="45" x14ac:dyDescent="0.25">
      <c r="A30" s="147" t="s">
        <v>12</v>
      </c>
      <c r="B30" s="150" t="s">
        <v>8</v>
      </c>
      <c r="C30" s="30" t="s">
        <v>15</v>
      </c>
      <c r="D30" s="30" t="s">
        <v>159</v>
      </c>
      <c r="E30" s="60" t="s">
        <v>45</v>
      </c>
      <c r="F30" s="55">
        <v>0</v>
      </c>
      <c r="G30" s="55">
        <v>0</v>
      </c>
      <c r="H30" s="87">
        <v>42</v>
      </c>
      <c r="I30" s="85">
        <v>305250</v>
      </c>
      <c r="J30" s="43"/>
      <c r="K30" s="43"/>
      <c r="L30" s="28"/>
      <c r="M30" s="29"/>
      <c r="N30" s="11">
        <f t="shared" si="0"/>
        <v>1</v>
      </c>
      <c r="O30" s="11">
        <f t="shared" si="1"/>
        <v>1</v>
      </c>
      <c r="P30" s="12">
        <f t="shared" si="2"/>
        <v>0</v>
      </c>
      <c r="Q30" s="12">
        <f t="shared" si="3"/>
        <v>0</v>
      </c>
      <c r="R30" s="23"/>
      <c r="S30" s="49"/>
      <c r="T30" s="24"/>
      <c r="U30" s="9">
        <f t="shared" si="4"/>
        <v>0</v>
      </c>
      <c r="V30" s="9">
        <f t="shared" si="5"/>
        <v>0</v>
      </c>
      <c r="W30" s="10">
        <f t="shared" si="6"/>
        <v>0</v>
      </c>
      <c r="X30" s="10">
        <f t="shared" si="7"/>
        <v>0</v>
      </c>
      <c r="Y30" s="25"/>
    </row>
    <row r="31" spans="1:25" ht="45" x14ac:dyDescent="0.25">
      <c r="A31" s="148"/>
      <c r="B31" s="151"/>
      <c r="C31" s="30" t="s">
        <v>16</v>
      </c>
      <c r="D31" s="30" t="s">
        <v>159</v>
      </c>
      <c r="E31" s="60" t="s">
        <v>45</v>
      </c>
      <c r="F31" s="54">
        <v>0</v>
      </c>
      <c r="G31" s="54">
        <v>0</v>
      </c>
      <c r="H31" s="87">
        <v>0</v>
      </c>
      <c r="I31" s="85">
        <v>0</v>
      </c>
      <c r="J31" s="43"/>
      <c r="K31" s="43"/>
      <c r="L31" s="28"/>
      <c r="M31" s="29"/>
      <c r="N31" s="11">
        <f t="shared" si="0"/>
        <v>0</v>
      </c>
      <c r="O31" s="11">
        <f t="shared" si="1"/>
        <v>0</v>
      </c>
      <c r="P31" s="12">
        <f t="shared" si="2"/>
        <v>0</v>
      </c>
      <c r="Q31" s="12">
        <f t="shared" si="3"/>
        <v>0</v>
      </c>
      <c r="R31" s="31"/>
      <c r="S31" s="49"/>
      <c r="T31" s="24"/>
      <c r="U31" s="9">
        <f t="shared" si="4"/>
        <v>0</v>
      </c>
      <c r="V31" s="9">
        <f t="shared" si="5"/>
        <v>0</v>
      </c>
      <c r="W31" s="10">
        <f t="shared" si="6"/>
        <v>0</v>
      </c>
      <c r="X31" s="10">
        <f t="shared" si="7"/>
        <v>0</v>
      </c>
      <c r="Y31" s="25"/>
    </row>
    <row r="32" spans="1:25" ht="45.75" thickBot="1" x14ac:dyDescent="0.3">
      <c r="A32" s="149"/>
      <c r="B32" s="152"/>
      <c r="C32" s="32" t="s">
        <v>17</v>
      </c>
      <c r="D32" s="32" t="s">
        <v>160</v>
      </c>
      <c r="E32" s="64" t="s">
        <v>45</v>
      </c>
      <c r="F32" s="56">
        <v>0</v>
      </c>
      <c r="G32" s="56">
        <v>0</v>
      </c>
      <c r="H32" s="88">
        <v>2439</v>
      </c>
      <c r="I32" s="85">
        <v>1596250</v>
      </c>
      <c r="J32" s="44"/>
      <c r="K32" s="44"/>
      <c r="L32" s="33"/>
      <c r="M32" s="34"/>
      <c r="N32" s="11">
        <f t="shared" si="0"/>
        <v>1</v>
      </c>
      <c r="O32" s="11">
        <f t="shared" si="1"/>
        <v>1</v>
      </c>
      <c r="P32" s="12">
        <f t="shared" si="2"/>
        <v>0</v>
      </c>
      <c r="Q32" s="12">
        <f t="shared" si="3"/>
        <v>0</v>
      </c>
      <c r="R32" s="31"/>
      <c r="S32" s="49"/>
      <c r="T32" s="24"/>
      <c r="U32" s="9">
        <f t="shared" si="4"/>
        <v>0</v>
      </c>
      <c r="V32" s="9">
        <f t="shared" si="5"/>
        <v>0</v>
      </c>
      <c r="W32" s="10">
        <f t="shared" si="6"/>
        <v>0</v>
      </c>
      <c r="X32" s="10">
        <f t="shared" si="7"/>
        <v>0</v>
      </c>
      <c r="Y32" s="25"/>
    </row>
    <row r="33" spans="1:25" ht="60" x14ac:dyDescent="0.25">
      <c r="A33" s="53" t="s">
        <v>181</v>
      </c>
      <c r="B33" s="21" t="s">
        <v>0</v>
      </c>
      <c r="C33" s="21" t="s">
        <v>0</v>
      </c>
      <c r="D33" s="21" t="s">
        <v>138</v>
      </c>
      <c r="E33" s="57" t="s">
        <v>45</v>
      </c>
      <c r="F33" s="22">
        <v>0</v>
      </c>
      <c r="G33" s="22">
        <v>0</v>
      </c>
      <c r="H33" s="84">
        <v>357</v>
      </c>
      <c r="I33" s="85">
        <v>8152576898</v>
      </c>
      <c r="J33" s="41"/>
      <c r="K33" s="41"/>
      <c r="L33" s="23"/>
      <c r="M33" s="24"/>
      <c r="N33" s="22" t="s">
        <v>183</v>
      </c>
      <c r="O33" s="22" t="s">
        <v>183</v>
      </c>
      <c r="P33" s="22" t="s">
        <v>183</v>
      </c>
      <c r="Q33" s="22" t="s">
        <v>183</v>
      </c>
      <c r="R33" s="23"/>
      <c r="S33" s="49"/>
      <c r="T33" s="24"/>
      <c r="U33" s="22" t="s">
        <v>183</v>
      </c>
      <c r="V33" s="22" t="s">
        <v>183</v>
      </c>
      <c r="W33" s="22" t="s">
        <v>183</v>
      </c>
      <c r="X33" s="22" t="s">
        <v>183</v>
      </c>
      <c r="Y33" s="25"/>
    </row>
    <row r="34" spans="1:25" ht="75" x14ac:dyDescent="0.25">
      <c r="A34" s="52" t="s">
        <v>182</v>
      </c>
    </row>
  </sheetData>
  <autoFilter ref="A11:Y34">
    <filterColumn colId="0" showButton="0"/>
  </autoFilter>
  <mergeCells count="44">
    <mergeCell ref="B3:G3"/>
    <mergeCell ref="J3:Y3"/>
    <mergeCell ref="B23:B24"/>
    <mergeCell ref="C1:Y1"/>
    <mergeCell ref="H2:I2"/>
    <mergeCell ref="H4:I4"/>
    <mergeCell ref="J2:Y2"/>
    <mergeCell ref="J4:Y4"/>
    <mergeCell ref="L7:Y7"/>
    <mergeCell ref="B5:G5"/>
    <mergeCell ref="H5:I5"/>
    <mergeCell ref="J5:Y5"/>
    <mergeCell ref="B2:G2"/>
    <mergeCell ref="B4:G4"/>
    <mergeCell ref="A6:Y6"/>
    <mergeCell ref="L10:R10"/>
    <mergeCell ref="A30:A32"/>
    <mergeCell ref="B30:B32"/>
    <mergeCell ref="I10:I11"/>
    <mergeCell ref="A14:A15"/>
    <mergeCell ref="B14:B15"/>
    <mergeCell ref="A16:A29"/>
    <mergeCell ref="B16:B17"/>
    <mergeCell ref="B19:B22"/>
    <mergeCell ref="B25:B26"/>
    <mergeCell ref="B27:B28"/>
    <mergeCell ref="F8:F11"/>
    <mergeCell ref="A12:A13"/>
    <mergeCell ref="A8:B11"/>
    <mergeCell ref="C8:C11"/>
    <mergeCell ref="A7:G7"/>
    <mergeCell ref="S9:Y9"/>
    <mergeCell ref="S10:Y10"/>
    <mergeCell ref="L8:O8"/>
    <mergeCell ref="J8:K9"/>
    <mergeCell ref="J10:J11"/>
    <mergeCell ref="K10:K11"/>
    <mergeCell ref="E8:E11"/>
    <mergeCell ref="G8:G11"/>
    <mergeCell ref="H10:H11"/>
    <mergeCell ref="D8:D11"/>
    <mergeCell ref="H8:I9"/>
    <mergeCell ref="L9:R9"/>
    <mergeCell ref="S8:Y8"/>
  </mergeCells>
  <dataValidations count="14">
    <dataValidation allowBlank="1" showInputMessage="1" showErrorMessage="1" prompt="Defina la referencia que se usará  para medir el rubro o componente. Ejem. Metro cúbico, personas, horas, entre otros." sqref="D8:D11"/>
    <dataValidation allowBlank="1" showInputMessage="1" showErrorMessage="1" prompt="Si el rubro y componente se espera mantener o reducir en la vigencia (se selcciona como gasto elegible), seleccione SI, en caso contrario seleccione NO. _x000a__x000a_Si selecciona NO, se debe diligencuir las columnas H en adelante" sqref="E8:E11"/>
    <dataValidation allowBlank="1" showInputMessage="1" showErrorMessage="1" prompt="Si en la celda &quot;E&quot;, selecionó SI, defina una meta en porcentaje para mantener o reducir el gasto en la vigencia. (En giros presupuestales)" sqref="F8:F11"/>
    <dataValidation allowBlank="1" showInputMessage="1" showErrorMessage="1" prompt="Si en la celda &quot;E&quot;, selecionó SI, defina una meta en porcentaje para mantener o reducir el gasto en la vigencia. (En unidad de medida)" sqref="G8:G11"/>
    <dataValidation allowBlank="1" showInputMessage="1" showErrorMessage="1" prompt="Relacione el dato de consumo asociado al rubro, componente y unidad de medida reportado en el  mismo periodo del año anterior_x000a_" sqref="H10:H11 J10:J11"/>
    <dataValidation allowBlank="1" showInputMessage="1" showErrorMessage="1" prompt="Relacione los giros realizados  en el  mismo periodo del año anterior, relacionados con el rubro y el componente. Valores en pesos." sqref="K10:K11"/>
    <dataValidation allowBlank="1" showInputMessage="1" showErrorMessage="1" prompt="Relacione el dato de consumo asociado al rubro, componente y unidad de medida en el periodo de reporte._x000a_" sqref="L11 S11"/>
    <dataValidation allowBlank="1" showInputMessage="1" showErrorMessage="1" prompt="Relacione los giros realizados  en el  periodo de reporte para el rubro y el componente. Valores en pesos." sqref="M11"/>
    <dataValidation allowBlank="1" showInputMessage="1" showErrorMessage="1" prompt="Relacione los giros realizados  en el  periodo de reporte para el rubro y el componente. Valores en pesos._x000a_" sqref="T11"/>
    <dataValidation allowBlank="1" showInputMessage="1" showErrorMessage="1" prompt="Escribir el otro sector que no se encuentra en la lista desplegable" sqref="B3:G3"/>
    <dataValidation allowBlank="1" showInputMessage="1" showErrorMessage="1" prompt="Escribir la otra entidad que no se encuentra en la lista desplegable" sqref="J3:Y3"/>
    <dataValidation type="list" allowBlank="1" showInputMessage="1" showErrorMessage="1" sqref="J2:Y2">
      <formula1>INDIRECT(B2)</formula1>
    </dataValidation>
    <dataValidation allowBlank="1" showInputMessage="1" showErrorMessage="1" prompt="Relacione los giros realizados  en el  mismo periodo del año anterior, relacionados con el rubro y el componente. valores en pesos." sqref="I10:I11"/>
    <dataValidation allowBlank="1" showInputMessage="1" showErrorMessage="1" prompt="Solo aplica para gastos de funcionamiento." sqref="A8:B11"/>
  </dataValidations>
  <pageMargins left="0.7" right="0.7" top="0.75" bottom="0.75" header="0.3" footer="0.3"/>
  <pageSetup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datos!$E$12:$E$13</xm:f>
          </x14:formula1>
          <xm:sqref>B5</xm:sqref>
        </x14:dataValidation>
        <x14:dataValidation type="list" allowBlank="1" showInputMessage="1" showErrorMessage="1">
          <x14:formula1>
            <xm:f>datos!$E$27:$E$29</xm:f>
          </x14:formula1>
          <xm:sqref>J4</xm:sqref>
        </x14:dataValidation>
        <x14:dataValidation type="list" allowBlank="1" showInputMessage="1" showErrorMessage="1">
          <x14:formula1>
            <xm:f>datos!$D$27:$D$31</xm:f>
          </x14:formula1>
          <xm:sqref>B4</xm:sqref>
        </x14:dataValidation>
        <x14:dataValidation type="list" allowBlank="1" showInputMessage="1" showErrorMessage="1">
          <x14:formula1>
            <xm:f>datos!$E$18:$E$20</xm:f>
          </x14:formula1>
          <xm:sqref>J5</xm:sqref>
        </x14:dataValidation>
        <x14:dataValidation type="list" showInputMessage="1" showErrorMessage="1">
          <x14:formula1>
            <xm:f>datos!$D$2:$T$2</xm:f>
          </x14:formula1>
          <xm:sqref>B2:G2</xm:sqref>
        </x14:dataValidation>
        <x14:dataValidation type="list" allowBlank="1" showInputMessage="1" showErrorMessage="1">
          <x14:formula1>
            <xm:f>datos!$F$27:$F$28</xm:f>
          </x14:formula1>
          <xm:sqref>E12:E33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35"/>
  <sheetViews>
    <sheetView showGridLines="0" tabSelected="1" topLeftCell="A8" zoomScale="85" zoomScaleNormal="85" workbookViewId="0">
      <selection activeCell="J12" sqref="J12"/>
    </sheetView>
  </sheetViews>
  <sheetFormatPr baseColWidth="10" defaultColWidth="11.42578125" defaultRowHeight="15" x14ac:dyDescent="0.25"/>
  <cols>
    <col min="1" max="1" width="29" style="35" customWidth="1"/>
    <col min="2" max="2" width="29" style="14" customWidth="1"/>
    <col min="3" max="3" width="34.7109375" style="14" customWidth="1"/>
    <col min="4" max="4" width="19.28515625" style="14" customWidth="1"/>
    <col min="5" max="5" width="19.7109375" style="14" customWidth="1"/>
    <col min="6" max="6" width="16.42578125" style="46" customWidth="1"/>
    <col min="7" max="7" width="25.28515625" style="46" customWidth="1"/>
    <col min="8" max="11" width="16.85546875" style="45" customWidth="1"/>
    <col min="12" max="12" width="15.28515625" style="14" hidden="1" customWidth="1"/>
    <col min="13" max="13" width="19.5703125" style="14" hidden="1" customWidth="1"/>
    <col min="14" max="14" width="19.28515625" style="14" hidden="1" customWidth="1"/>
    <col min="15" max="15" width="19.85546875" style="14" hidden="1" customWidth="1"/>
    <col min="16" max="16" width="26" style="14" hidden="1" customWidth="1"/>
    <col min="17" max="17" width="24.140625" style="14" hidden="1" customWidth="1"/>
    <col min="18" max="18" width="23.5703125" style="14" hidden="1" customWidth="1"/>
    <col min="19" max="19" width="19.85546875" style="50" hidden="1" customWidth="1"/>
    <col min="20" max="20" width="19.85546875" style="14" hidden="1" customWidth="1"/>
    <col min="21" max="21" width="27.85546875" style="14" hidden="1" customWidth="1"/>
    <col min="22" max="22" width="19.85546875" style="14" hidden="1" customWidth="1"/>
    <col min="23" max="23" width="28.5703125" style="14" hidden="1" customWidth="1"/>
    <col min="24" max="24" width="33" style="14" hidden="1" customWidth="1"/>
    <col min="25" max="25" width="22.7109375" style="14" hidden="1" customWidth="1"/>
    <col min="26" max="16384" width="11.42578125" style="14"/>
  </cols>
  <sheetData>
    <row r="1" spans="1:25" ht="75" customHeight="1" x14ac:dyDescent="0.25">
      <c r="A1" s="13"/>
      <c r="B1" s="13"/>
      <c r="C1" s="100" t="s">
        <v>186</v>
      </c>
      <c r="D1" s="101"/>
      <c r="E1" s="101"/>
      <c r="F1" s="101"/>
      <c r="G1" s="101"/>
      <c r="H1" s="101"/>
      <c r="I1" s="101"/>
      <c r="J1" s="101"/>
      <c r="K1" s="101"/>
      <c r="L1" s="101"/>
      <c r="M1" s="101"/>
      <c r="N1" s="101"/>
      <c r="O1" s="101"/>
      <c r="P1" s="101"/>
      <c r="Q1" s="101"/>
      <c r="R1" s="101"/>
      <c r="S1" s="101"/>
      <c r="T1" s="101"/>
      <c r="U1" s="101"/>
      <c r="V1" s="101"/>
      <c r="W1" s="101"/>
      <c r="X1" s="101"/>
      <c r="Y1" s="101"/>
    </row>
    <row r="2" spans="1:25" ht="45" customHeight="1" x14ac:dyDescent="0.25">
      <c r="A2" s="39" t="s">
        <v>19</v>
      </c>
      <c r="B2" s="167" t="s">
        <v>21</v>
      </c>
      <c r="C2" s="168"/>
      <c r="D2" s="168"/>
      <c r="E2" s="168"/>
      <c r="F2" s="168"/>
      <c r="G2" s="169"/>
      <c r="H2" s="105" t="s">
        <v>18</v>
      </c>
      <c r="I2" s="106"/>
      <c r="J2" s="172" t="s">
        <v>66</v>
      </c>
      <c r="K2" s="173"/>
      <c r="L2" s="173"/>
      <c r="M2" s="173"/>
      <c r="N2" s="173"/>
      <c r="O2" s="173"/>
      <c r="P2" s="173"/>
      <c r="Q2" s="173"/>
      <c r="R2" s="173"/>
      <c r="S2" s="173"/>
      <c r="T2" s="173"/>
      <c r="U2" s="173"/>
      <c r="V2" s="173"/>
      <c r="W2" s="173"/>
      <c r="X2" s="173"/>
      <c r="Y2" s="173"/>
    </row>
    <row r="3" spans="1:25" ht="26.25" customHeight="1" x14ac:dyDescent="0.25">
      <c r="A3" s="39" t="s">
        <v>167</v>
      </c>
      <c r="B3" s="167"/>
      <c r="C3" s="168"/>
      <c r="D3" s="168"/>
      <c r="E3" s="168"/>
      <c r="F3" s="168"/>
      <c r="G3" s="169"/>
      <c r="H3" s="47"/>
      <c r="I3" s="51" t="s">
        <v>165</v>
      </c>
      <c r="J3" s="170"/>
      <c r="K3" s="171"/>
      <c r="L3" s="171"/>
      <c r="M3" s="171"/>
      <c r="N3" s="171"/>
      <c r="O3" s="171"/>
      <c r="P3" s="171"/>
      <c r="Q3" s="171"/>
      <c r="R3" s="171"/>
      <c r="S3" s="171"/>
      <c r="T3" s="171"/>
      <c r="U3" s="171"/>
      <c r="V3" s="171"/>
      <c r="W3" s="171"/>
      <c r="X3" s="171"/>
      <c r="Y3" s="171"/>
    </row>
    <row r="4" spans="1:25" ht="27.75" customHeight="1" x14ac:dyDescent="0.25">
      <c r="A4" s="15" t="s">
        <v>38</v>
      </c>
      <c r="B4" s="167">
        <v>2023</v>
      </c>
      <c r="C4" s="168"/>
      <c r="D4" s="168"/>
      <c r="E4" s="168"/>
      <c r="F4" s="168"/>
      <c r="G4" s="169"/>
      <c r="H4" s="105" t="s">
        <v>39</v>
      </c>
      <c r="I4" s="106"/>
      <c r="J4" s="170"/>
      <c r="K4" s="171"/>
      <c r="L4" s="171"/>
      <c r="M4" s="171"/>
      <c r="N4" s="171"/>
      <c r="O4" s="171"/>
      <c r="P4" s="171"/>
      <c r="Q4" s="171"/>
      <c r="R4" s="171"/>
      <c r="S4" s="171"/>
      <c r="T4" s="171"/>
      <c r="U4" s="171"/>
      <c r="V4" s="171"/>
      <c r="W4" s="171"/>
      <c r="X4" s="171"/>
      <c r="Y4" s="171"/>
    </row>
    <row r="5" spans="1:25" ht="38.25" customHeight="1" x14ac:dyDescent="0.25">
      <c r="A5" s="15" t="s">
        <v>40</v>
      </c>
      <c r="B5" s="167" t="s">
        <v>61</v>
      </c>
      <c r="C5" s="168"/>
      <c r="D5" s="168"/>
      <c r="E5" s="168"/>
      <c r="F5" s="168"/>
      <c r="G5" s="169"/>
      <c r="H5" s="105"/>
      <c r="I5" s="106"/>
      <c r="J5" s="170"/>
      <c r="K5" s="171"/>
      <c r="L5" s="171"/>
      <c r="M5" s="171"/>
      <c r="N5" s="171"/>
      <c r="O5" s="171"/>
      <c r="P5" s="171"/>
      <c r="Q5" s="171"/>
      <c r="R5" s="171"/>
      <c r="S5" s="171"/>
      <c r="T5" s="171"/>
      <c r="U5" s="171"/>
      <c r="V5" s="171"/>
      <c r="W5" s="171"/>
      <c r="X5" s="171"/>
      <c r="Y5" s="171"/>
    </row>
    <row r="6" spans="1:25" ht="19.5" customHeight="1" thickBot="1" x14ac:dyDescent="0.3">
      <c r="A6" s="112" t="s">
        <v>166</v>
      </c>
      <c r="B6" s="112"/>
      <c r="C6" s="112"/>
      <c r="D6" s="112"/>
      <c r="E6" s="112"/>
      <c r="F6" s="112"/>
      <c r="G6" s="112"/>
      <c r="H6" s="112"/>
      <c r="I6" s="112"/>
      <c r="J6" s="112"/>
      <c r="K6" s="112"/>
      <c r="L6" s="112"/>
      <c r="M6" s="112"/>
      <c r="N6" s="112"/>
      <c r="O6" s="112"/>
      <c r="P6" s="112"/>
      <c r="Q6" s="112"/>
      <c r="R6" s="112"/>
      <c r="S6" s="112"/>
      <c r="T6" s="112"/>
      <c r="U6" s="112"/>
      <c r="V6" s="112"/>
      <c r="W6" s="112"/>
      <c r="X6" s="112"/>
      <c r="Y6" s="112"/>
    </row>
    <row r="7" spans="1:25" ht="15.75" thickBot="1" x14ac:dyDescent="0.3">
      <c r="A7" s="113" t="s">
        <v>190</v>
      </c>
      <c r="B7" s="114"/>
      <c r="C7" s="114"/>
      <c r="D7" s="114"/>
      <c r="E7" s="114"/>
      <c r="F7" s="114"/>
      <c r="G7" s="114"/>
      <c r="H7" s="40"/>
      <c r="I7" s="40"/>
      <c r="J7" s="40"/>
      <c r="K7" s="40"/>
      <c r="L7" s="115" t="s">
        <v>128</v>
      </c>
      <c r="M7" s="116"/>
      <c r="N7" s="116"/>
      <c r="O7" s="116"/>
      <c r="P7" s="116"/>
      <c r="Q7" s="116"/>
      <c r="R7" s="116"/>
      <c r="S7" s="116"/>
      <c r="T7" s="116"/>
      <c r="U7" s="116"/>
      <c r="V7" s="116"/>
      <c r="W7" s="116"/>
      <c r="X7" s="116"/>
      <c r="Y7" s="116"/>
    </row>
    <row r="8" spans="1:25" ht="18" customHeight="1" x14ac:dyDescent="0.25">
      <c r="A8" s="117" t="s">
        <v>162</v>
      </c>
      <c r="B8" s="118"/>
      <c r="C8" s="118" t="s">
        <v>9</v>
      </c>
      <c r="D8" s="125" t="s">
        <v>123</v>
      </c>
      <c r="E8" s="118" t="s">
        <v>161</v>
      </c>
      <c r="F8" s="118" t="s">
        <v>126</v>
      </c>
      <c r="G8" s="118" t="s">
        <v>127</v>
      </c>
      <c r="H8" s="132" t="s">
        <v>131</v>
      </c>
      <c r="I8" s="133"/>
      <c r="J8" s="136" t="s">
        <v>132</v>
      </c>
      <c r="K8" s="137"/>
      <c r="L8" s="109"/>
      <c r="M8" s="110"/>
      <c r="N8" s="110"/>
      <c r="O8" s="110"/>
      <c r="P8" s="16"/>
      <c r="Q8" s="16"/>
      <c r="R8" s="16"/>
      <c r="S8" s="140"/>
      <c r="T8" s="141"/>
      <c r="U8" s="141"/>
      <c r="V8" s="141"/>
      <c r="W8" s="141"/>
      <c r="X8" s="141"/>
      <c r="Y8" s="141"/>
    </row>
    <row r="9" spans="1:25" ht="18" customHeight="1" x14ac:dyDescent="0.25">
      <c r="A9" s="119"/>
      <c r="B9" s="120"/>
      <c r="C9" s="120"/>
      <c r="D9" s="126"/>
      <c r="E9" s="120"/>
      <c r="F9" s="120"/>
      <c r="G9" s="120"/>
      <c r="H9" s="134"/>
      <c r="I9" s="135"/>
      <c r="J9" s="138"/>
      <c r="K9" s="139"/>
      <c r="L9" s="142" t="s">
        <v>129</v>
      </c>
      <c r="M9" s="143"/>
      <c r="N9" s="143"/>
      <c r="O9" s="143"/>
      <c r="P9" s="143"/>
      <c r="Q9" s="143"/>
      <c r="R9" s="144"/>
      <c r="S9" s="145" t="s">
        <v>130</v>
      </c>
      <c r="T9" s="146"/>
      <c r="U9" s="146"/>
      <c r="V9" s="146"/>
      <c r="W9" s="146"/>
      <c r="X9" s="146"/>
      <c r="Y9" s="146"/>
    </row>
    <row r="10" spans="1:25" ht="18" customHeight="1" thickBot="1" x14ac:dyDescent="0.3">
      <c r="A10" s="121"/>
      <c r="B10" s="122"/>
      <c r="C10" s="122"/>
      <c r="D10" s="126"/>
      <c r="E10" s="122"/>
      <c r="F10" s="122"/>
      <c r="G10" s="122"/>
      <c r="H10" s="163" t="s">
        <v>124</v>
      </c>
      <c r="I10" s="165" t="s">
        <v>120</v>
      </c>
      <c r="J10" s="163" t="s">
        <v>124</v>
      </c>
      <c r="K10" s="165" t="s">
        <v>120</v>
      </c>
      <c r="L10" s="109" t="s">
        <v>13</v>
      </c>
      <c r="M10" s="110"/>
      <c r="N10" s="110"/>
      <c r="O10" s="110"/>
      <c r="P10" s="110"/>
      <c r="Q10" s="110"/>
      <c r="R10" s="111"/>
      <c r="S10" s="153" t="s">
        <v>13</v>
      </c>
      <c r="T10" s="154"/>
      <c r="U10" s="154"/>
      <c r="V10" s="154"/>
      <c r="W10" s="154"/>
      <c r="X10" s="154"/>
      <c r="Y10" s="154"/>
    </row>
    <row r="11" spans="1:25" ht="90" customHeight="1" thickBot="1" x14ac:dyDescent="0.3">
      <c r="A11" s="174"/>
      <c r="B11" s="175"/>
      <c r="C11" s="175"/>
      <c r="D11" s="126"/>
      <c r="E11" s="124"/>
      <c r="F11" s="124"/>
      <c r="G11" s="124"/>
      <c r="H11" s="164"/>
      <c r="I11" s="166"/>
      <c r="J11" s="164"/>
      <c r="K11" s="166"/>
      <c r="L11" s="17" t="s">
        <v>125</v>
      </c>
      <c r="M11" s="17" t="s">
        <v>121</v>
      </c>
      <c r="N11" s="18" t="s">
        <v>134</v>
      </c>
      <c r="O11" s="18" t="s">
        <v>133</v>
      </c>
      <c r="P11" s="19" t="s">
        <v>135</v>
      </c>
      <c r="Q11" s="19" t="s">
        <v>136</v>
      </c>
      <c r="R11" s="38" t="s">
        <v>119</v>
      </c>
      <c r="S11" s="48" t="s">
        <v>125</v>
      </c>
      <c r="T11" s="20" t="s">
        <v>121</v>
      </c>
      <c r="U11" s="36" t="s">
        <v>134</v>
      </c>
      <c r="V11" s="36" t="s">
        <v>133</v>
      </c>
      <c r="W11" s="37" t="s">
        <v>135</v>
      </c>
      <c r="X11" s="37" t="s">
        <v>136</v>
      </c>
      <c r="Y11" s="20" t="s">
        <v>119</v>
      </c>
    </row>
    <row r="12" spans="1:25" ht="60" x14ac:dyDescent="0.25">
      <c r="A12" s="178" t="s">
        <v>180</v>
      </c>
      <c r="B12" s="69" t="s">
        <v>0</v>
      </c>
      <c r="C12" s="69" t="s">
        <v>0</v>
      </c>
      <c r="D12" s="69" t="s">
        <v>138</v>
      </c>
      <c r="E12" s="67" t="s">
        <v>45</v>
      </c>
      <c r="F12" s="58">
        <v>0</v>
      </c>
      <c r="G12" s="58">
        <v>0</v>
      </c>
      <c r="H12" s="41">
        <v>14</v>
      </c>
      <c r="I12" s="24">
        <v>195572871</v>
      </c>
      <c r="J12" s="59"/>
      <c r="K12" s="59"/>
      <c r="L12" s="23"/>
      <c r="M12" s="24"/>
      <c r="N12" s="11">
        <f>IFERROR((1-(L12/H12)),0)</f>
        <v>1</v>
      </c>
      <c r="O12" s="11">
        <f>IFERROR((1-(M12/I12)),0)</f>
        <v>1</v>
      </c>
      <c r="P12" s="12">
        <f t="shared" ref="P12:P23" si="0">IFERROR((N12/G12),0)</f>
        <v>0</v>
      </c>
      <c r="Q12" s="12">
        <f t="shared" ref="Q12:Q23" si="1">IFERROR((O12/F12),0)</f>
        <v>0</v>
      </c>
      <c r="R12" s="23"/>
      <c r="S12" s="49"/>
      <c r="T12" s="24"/>
      <c r="U12" s="9">
        <f>IFERROR((1-(S12/J12)),0)</f>
        <v>0</v>
      </c>
      <c r="V12" s="9">
        <f>IFERROR((1-(T12/K12)),0)</f>
        <v>0</v>
      </c>
      <c r="W12" s="10">
        <f t="shared" ref="W12:W23" si="2">IFERROR((U12/G12),0)</f>
        <v>0</v>
      </c>
      <c r="X12" s="10">
        <f t="shared" ref="X12:X23" si="3">IFERROR((V12/F12),0)</f>
        <v>0</v>
      </c>
      <c r="Y12" s="25"/>
    </row>
    <row r="13" spans="1:25" ht="50.25" customHeight="1" x14ac:dyDescent="0.25">
      <c r="A13" s="178"/>
      <c r="B13" s="69" t="s">
        <v>1</v>
      </c>
      <c r="C13" s="69" t="s">
        <v>140</v>
      </c>
      <c r="D13" s="69" t="s">
        <v>137</v>
      </c>
      <c r="E13" s="67" t="s">
        <v>45</v>
      </c>
      <c r="F13" s="58">
        <v>0</v>
      </c>
      <c r="G13" s="58">
        <v>0</v>
      </c>
      <c r="H13" s="82">
        <v>4518.5</v>
      </c>
      <c r="I13" s="24">
        <v>72238907</v>
      </c>
      <c r="J13" s="61"/>
      <c r="K13" s="61"/>
      <c r="L13" s="28"/>
      <c r="M13" s="29"/>
      <c r="N13" s="11">
        <f t="shared" ref="N13:O33" si="4">IFERROR((1-(L13/H13)),0)</f>
        <v>1</v>
      </c>
      <c r="O13" s="11">
        <f t="shared" si="4"/>
        <v>1</v>
      </c>
      <c r="P13" s="12">
        <f t="shared" si="0"/>
        <v>0</v>
      </c>
      <c r="Q13" s="12">
        <f t="shared" si="1"/>
        <v>0</v>
      </c>
      <c r="R13" s="23"/>
      <c r="S13" s="49"/>
      <c r="T13" s="24"/>
      <c r="U13" s="9">
        <f t="shared" ref="U13:V33" si="5">IFERROR((1-(S13/J13)),0)</f>
        <v>0</v>
      </c>
      <c r="V13" s="9">
        <f t="shared" si="5"/>
        <v>0</v>
      </c>
      <c r="W13" s="10">
        <f t="shared" si="2"/>
        <v>0</v>
      </c>
      <c r="X13" s="10">
        <f t="shared" si="3"/>
        <v>0</v>
      </c>
      <c r="Y13" s="25"/>
    </row>
    <row r="14" spans="1:25" ht="79.5" customHeight="1" x14ac:dyDescent="0.25">
      <c r="A14" s="179" t="s">
        <v>10</v>
      </c>
      <c r="B14" s="177" t="s">
        <v>2</v>
      </c>
      <c r="C14" s="69" t="s">
        <v>49</v>
      </c>
      <c r="D14" s="69" t="s">
        <v>150</v>
      </c>
      <c r="E14" s="99" t="s">
        <v>44</v>
      </c>
      <c r="F14" s="58">
        <v>0</v>
      </c>
      <c r="G14" s="58">
        <v>0</v>
      </c>
      <c r="H14" s="42">
        <v>0</v>
      </c>
      <c r="I14" s="24">
        <v>0</v>
      </c>
      <c r="J14" s="61"/>
      <c r="K14" s="61"/>
      <c r="L14" s="28"/>
      <c r="M14" s="29"/>
      <c r="N14" s="11">
        <f t="shared" si="4"/>
        <v>0</v>
      </c>
      <c r="O14" s="11">
        <f t="shared" si="4"/>
        <v>0</v>
      </c>
      <c r="P14" s="12">
        <f t="shared" si="0"/>
        <v>0</v>
      </c>
      <c r="Q14" s="12">
        <f t="shared" si="1"/>
        <v>0</v>
      </c>
      <c r="R14" s="23"/>
      <c r="S14" s="49"/>
      <c r="T14" s="24"/>
      <c r="U14" s="9">
        <f t="shared" si="5"/>
        <v>0</v>
      </c>
      <c r="V14" s="9">
        <f t="shared" si="5"/>
        <v>0</v>
      </c>
      <c r="W14" s="10">
        <f t="shared" si="2"/>
        <v>0</v>
      </c>
      <c r="X14" s="10">
        <f t="shared" si="3"/>
        <v>0</v>
      </c>
      <c r="Y14" s="25"/>
    </row>
    <row r="15" spans="1:25" ht="39" customHeight="1" x14ac:dyDescent="0.25">
      <c r="A15" s="179"/>
      <c r="B15" s="177"/>
      <c r="C15" s="69" t="s">
        <v>143</v>
      </c>
      <c r="D15" s="69" t="s">
        <v>141</v>
      </c>
      <c r="E15" s="99" t="s">
        <v>44</v>
      </c>
      <c r="F15" s="58">
        <v>0</v>
      </c>
      <c r="G15" s="58">
        <v>0</v>
      </c>
      <c r="H15" s="42">
        <v>0</v>
      </c>
      <c r="I15" s="24">
        <v>0</v>
      </c>
      <c r="J15" s="61"/>
      <c r="K15" s="61"/>
      <c r="L15" s="28"/>
      <c r="M15" s="29"/>
      <c r="N15" s="11">
        <f t="shared" si="4"/>
        <v>0</v>
      </c>
      <c r="O15" s="11">
        <f t="shared" si="4"/>
        <v>0</v>
      </c>
      <c r="P15" s="12">
        <f t="shared" si="0"/>
        <v>0</v>
      </c>
      <c r="Q15" s="12">
        <f t="shared" si="1"/>
        <v>0</v>
      </c>
      <c r="R15" s="23"/>
      <c r="S15" s="49"/>
      <c r="T15" s="24"/>
      <c r="U15" s="9">
        <f t="shared" si="5"/>
        <v>0</v>
      </c>
      <c r="V15" s="9">
        <f t="shared" si="5"/>
        <v>0</v>
      </c>
      <c r="W15" s="10">
        <f t="shared" si="2"/>
        <v>0</v>
      </c>
      <c r="X15" s="10">
        <f t="shared" si="3"/>
        <v>0</v>
      </c>
      <c r="Y15" s="25"/>
    </row>
    <row r="16" spans="1:25" ht="30" x14ac:dyDescent="0.25">
      <c r="A16" s="179" t="s">
        <v>11</v>
      </c>
      <c r="B16" s="177" t="s">
        <v>3</v>
      </c>
      <c r="C16" s="69" t="s">
        <v>144</v>
      </c>
      <c r="D16" s="69" t="s">
        <v>145</v>
      </c>
      <c r="E16" s="99" t="s">
        <v>44</v>
      </c>
      <c r="F16" s="58">
        <v>0</v>
      </c>
      <c r="G16" s="58">
        <v>0</v>
      </c>
      <c r="H16" s="42">
        <v>15</v>
      </c>
      <c r="I16" s="24">
        <v>0</v>
      </c>
      <c r="J16" s="61"/>
      <c r="K16" s="61"/>
      <c r="L16" s="28"/>
      <c r="M16" s="29"/>
      <c r="N16" s="11">
        <f t="shared" si="4"/>
        <v>1</v>
      </c>
      <c r="O16" s="11">
        <f t="shared" si="4"/>
        <v>0</v>
      </c>
      <c r="P16" s="12">
        <f t="shared" si="0"/>
        <v>0</v>
      </c>
      <c r="Q16" s="12">
        <f t="shared" si="1"/>
        <v>0</v>
      </c>
      <c r="R16" s="23"/>
      <c r="S16" s="49"/>
      <c r="T16" s="24"/>
      <c r="U16" s="9">
        <f t="shared" si="5"/>
        <v>0</v>
      </c>
      <c r="V16" s="9">
        <f t="shared" si="5"/>
        <v>0</v>
      </c>
      <c r="W16" s="10">
        <f t="shared" si="2"/>
        <v>0</v>
      </c>
      <c r="X16" s="10">
        <f t="shared" si="3"/>
        <v>0</v>
      </c>
      <c r="Y16" s="25"/>
    </row>
    <row r="17" spans="1:25" ht="48" customHeight="1" x14ac:dyDescent="0.25">
      <c r="A17" s="179"/>
      <c r="B17" s="177"/>
      <c r="C17" s="69" t="s">
        <v>142</v>
      </c>
      <c r="D17" s="69" t="s">
        <v>139</v>
      </c>
      <c r="E17" s="67" t="s">
        <v>45</v>
      </c>
      <c r="F17" s="58">
        <v>0</v>
      </c>
      <c r="G17" s="58">
        <v>0</v>
      </c>
      <c r="H17" s="83" t="s">
        <v>188</v>
      </c>
      <c r="I17" s="24" t="s">
        <v>188</v>
      </c>
      <c r="J17" s="61"/>
      <c r="K17" s="61"/>
      <c r="L17" s="28"/>
      <c r="M17" s="29"/>
      <c r="N17" s="11">
        <f t="shared" si="4"/>
        <v>0</v>
      </c>
      <c r="O17" s="11">
        <f t="shared" si="4"/>
        <v>0</v>
      </c>
      <c r="P17" s="12">
        <f t="shared" si="0"/>
        <v>0</v>
      </c>
      <c r="Q17" s="12">
        <f t="shared" si="1"/>
        <v>0</v>
      </c>
      <c r="R17" s="23"/>
      <c r="S17" s="49"/>
      <c r="T17" s="24"/>
      <c r="U17" s="9">
        <f t="shared" si="5"/>
        <v>0</v>
      </c>
      <c r="V17" s="9">
        <f t="shared" si="5"/>
        <v>0</v>
      </c>
      <c r="W17" s="10">
        <f t="shared" si="2"/>
        <v>0</v>
      </c>
      <c r="X17" s="10">
        <f t="shared" si="3"/>
        <v>0</v>
      </c>
      <c r="Y17" s="25"/>
    </row>
    <row r="18" spans="1:25" ht="30" x14ac:dyDescent="0.25">
      <c r="A18" s="179"/>
      <c r="B18" s="69" t="s">
        <v>4</v>
      </c>
      <c r="C18" s="69" t="s">
        <v>146</v>
      </c>
      <c r="D18" s="69" t="s">
        <v>145</v>
      </c>
      <c r="E18" s="67" t="s">
        <v>45</v>
      </c>
      <c r="F18" s="58">
        <v>0</v>
      </c>
      <c r="G18" s="58">
        <v>0</v>
      </c>
      <c r="H18" s="42">
        <v>150</v>
      </c>
      <c r="I18" s="24">
        <v>0</v>
      </c>
      <c r="J18" s="61"/>
      <c r="K18" s="61"/>
      <c r="L18" s="28"/>
      <c r="M18" s="29"/>
      <c r="N18" s="11">
        <f t="shared" si="4"/>
        <v>1</v>
      </c>
      <c r="O18" s="11">
        <f t="shared" si="4"/>
        <v>0</v>
      </c>
      <c r="P18" s="12">
        <f t="shared" si="0"/>
        <v>0</v>
      </c>
      <c r="Q18" s="12">
        <f t="shared" si="1"/>
        <v>0</v>
      </c>
      <c r="R18" s="23"/>
      <c r="S18" s="49"/>
      <c r="T18" s="24"/>
      <c r="U18" s="9">
        <f t="shared" si="5"/>
        <v>0</v>
      </c>
      <c r="V18" s="9">
        <f t="shared" si="5"/>
        <v>0</v>
      </c>
      <c r="W18" s="10">
        <f t="shared" si="2"/>
        <v>0</v>
      </c>
      <c r="X18" s="10">
        <f t="shared" si="3"/>
        <v>0</v>
      </c>
      <c r="Y18" s="25"/>
    </row>
    <row r="19" spans="1:25" ht="30" x14ac:dyDescent="0.25">
      <c r="A19" s="179"/>
      <c r="B19" s="177" t="s">
        <v>5</v>
      </c>
      <c r="C19" s="69" t="s">
        <v>147</v>
      </c>
      <c r="D19" s="69" t="s">
        <v>141</v>
      </c>
      <c r="E19" s="67" t="s">
        <v>45</v>
      </c>
      <c r="F19" s="58">
        <v>0</v>
      </c>
      <c r="G19" s="58">
        <v>0</v>
      </c>
      <c r="H19" s="83" t="s">
        <v>188</v>
      </c>
      <c r="I19" s="24" t="s">
        <v>188</v>
      </c>
      <c r="J19" s="61"/>
      <c r="K19" s="61"/>
      <c r="L19" s="28"/>
      <c r="M19" s="29"/>
      <c r="N19" s="11">
        <f t="shared" si="4"/>
        <v>0</v>
      </c>
      <c r="O19" s="11">
        <f t="shared" si="4"/>
        <v>0</v>
      </c>
      <c r="P19" s="12">
        <f t="shared" si="0"/>
        <v>0</v>
      </c>
      <c r="Q19" s="12">
        <f t="shared" si="1"/>
        <v>0</v>
      </c>
      <c r="R19" s="23"/>
      <c r="S19" s="49"/>
      <c r="T19" s="24"/>
      <c r="U19" s="9">
        <f t="shared" si="5"/>
        <v>0</v>
      </c>
      <c r="V19" s="9">
        <f t="shared" si="5"/>
        <v>0</v>
      </c>
      <c r="W19" s="10">
        <f t="shared" si="2"/>
        <v>0</v>
      </c>
      <c r="X19" s="10">
        <f t="shared" si="3"/>
        <v>0</v>
      </c>
      <c r="Y19" s="25"/>
    </row>
    <row r="20" spans="1:25" ht="60" x14ac:dyDescent="0.25">
      <c r="A20" s="179"/>
      <c r="B20" s="177"/>
      <c r="C20" s="69" t="s">
        <v>148</v>
      </c>
      <c r="D20" s="69" t="s">
        <v>149</v>
      </c>
      <c r="E20" s="67" t="s">
        <v>45</v>
      </c>
      <c r="F20" s="58">
        <v>0</v>
      </c>
      <c r="G20" s="58">
        <v>0</v>
      </c>
      <c r="H20" s="42">
        <v>10</v>
      </c>
      <c r="I20" s="24" t="s">
        <v>188</v>
      </c>
      <c r="J20" s="61"/>
      <c r="K20" s="61"/>
      <c r="L20" s="28"/>
      <c r="M20" s="29"/>
      <c r="N20" s="11">
        <f t="shared" si="4"/>
        <v>1</v>
      </c>
      <c r="O20" s="11">
        <f t="shared" si="4"/>
        <v>0</v>
      </c>
      <c r="P20" s="12">
        <f t="shared" si="0"/>
        <v>0</v>
      </c>
      <c r="Q20" s="12">
        <f t="shared" si="1"/>
        <v>0</v>
      </c>
      <c r="R20" s="23"/>
      <c r="S20" s="49"/>
      <c r="T20" s="24"/>
      <c r="U20" s="9">
        <f t="shared" si="5"/>
        <v>0</v>
      </c>
      <c r="V20" s="9">
        <f t="shared" si="5"/>
        <v>0</v>
      </c>
      <c r="W20" s="10">
        <f t="shared" si="2"/>
        <v>0</v>
      </c>
      <c r="X20" s="10">
        <f t="shared" si="3"/>
        <v>0</v>
      </c>
      <c r="Y20" s="25"/>
    </row>
    <row r="21" spans="1:25" ht="40.5" customHeight="1" x14ac:dyDescent="0.25">
      <c r="A21" s="179"/>
      <c r="B21" s="177"/>
      <c r="C21" s="69" t="s">
        <v>50</v>
      </c>
      <c r="D21" s="69" t="s">
        <v>141</v>
      </c>
      <c r="E21" s="67" t="s">
        <v>45</v>
      </c>
      <c r="F21" s="58">
        <v>0</v>
      </c>
      <c r="G21" s="58">
        <v>0</v>
      </c>
      <c r="H21" s="42">
        <v>10</v>
      </c>
      <c r="I21" s="24">
        <v>0</v>
      </c>
      <c r="J21" s="61"/>
      <c r="K21" s="61"/>
      <c r="L21" s="28"/>
      <c r="M21" s="29"/>
      <c r="N21" s="11">
        <f t="shared" si="4"/>
        <v>1</v>
      </c>
      <c r="O21" s="11">
        <f t="shared" si="4"/>
        <v>0</v>
      </c>
      <c r="P21" s="12">
        <f t="shared" si="0"/>
        <v>0</v>
      </c>
      <c r="Q21" s="12">
        <f t="shared" si="1"/>
        <v>0</v>
      </c>
      <c r="R21" s="23"/>
      <c r="S21" s="49"/>
      <c r="T21" s="24"/>
      <c r="U21" s="9">
        <f t="shared" si="5"/>
        <v>0</v>
      </c>
      <c r="V21" s="9">
        <f t="shared" si="5"/>
        <v>0</v>
      </c>
      <c r="W21" s="10">
        <f t="shared" si="2"/>
        <v>0</v>
      </c>
      <c r="X21" s="10">
        <f t="shared" si="3"/>
        <v>0</v>
      </c>
      <c r="Y21" s="25"/>
    </row>
    <row r="22" spans="1:25" ht="63.75" customHeight="1" x14ac:dyDescent="0.25">
      <c r="A22" s="179"/>
      <c r="B22" s="177"/>
      <c r="C22" s="69" t="s">
        <v>51</v>
      </c>
      <c r="D22" s="69" t="s">
        <v>151</v>
      </c>
      <c r="E22" s="67" t="s">
        <v>45</v>
      </c>
      <c r="F22" s="58">
        <v>0</v>
      </c>
      <c r="G22" s="58">
        <v>0</v>
      </c>
      <c r="H22" s="42">
        <v>0</v>
      </c>
      <c r="I22" s="24">
        <v>0</v>
      </c>
      <c r="J22" s="61"/>
      <c r="K22" s="61"/>
      <c r="L22" s="28"/>
      <c r="M22" s="29"/>
      <c r="N22" s="11">
        <f t="shared" si="4"/>
        <v>0</v>
      </c>
      <c r="O22" s="11">
        <f t="shared" si="4"/>
        <v>0</v>
      </c>
      <c r="P22" s="12">
        <f t="shared" si="0"/>
        <v>0</v>
      </c>
      <c r="Q22" s="12">
        <f t="shared" si="1"/>
        <v>0</v>
      </c>
      <c r="R22" s="23"/>
      <c r="S22" s="49"/>
      <c r="T22" s="24"/>
      <c r="U22" s="9">
        <f t="shared" si="5"/>
        <v>0</v>
      </c>
      <c r="V22" s="9">
        <f t="shared" si="5"/>
        <v>0</v>
      </c>
      <c r="W22" s="10">
        <f t="shared" si="2"/>
        <v>0</v>
      </c>
      <c r="X22" s="10">
        <f t="shared" si="3"/>
        <v>0</v>
      </c>
      <c r="Y22" s="25"/>
    </row>
    <row r="23" spans="1:25" ht="36.75" customHeight="1" x14ac:dyDescent="0.25">
      <c r="A23" s="179"/>
      <c r="B23" s="177" t="s">
        <v>6</v>
      </c>
      <c r="C23" s="69" t="s">
        <v>152</v>
      </c>
      <c r="D23" s="69" t="s">
        <v>154</v>
      </c>
      <c r="E23" s="67" t="s">
        <v>45</v>
      </c>
      <c r="F23" s="58">
        <v>0</v>
      </c>
      <c r="G23" s="58">
        <v>0</v>
      </c>
      <c r="H23" s="83" t="s">
        <v>188</v>
      </c>
      <c r="I23" s="24" t="s">
        <v>188</v>
      </c>
      <c r="J23" s="61"/>
      <c r="K23" s="61"/>
      <c r="L23" s="28"/>
      <c r="M23" s="29"/>
      <c r="N23" s="11">
        <f t="shared" si="4"/>
        <v>0</v>
      </c>
      <c r="O23" s="11">
        <f t="shared" si="4"/>
        <v>0</v>
      </c>
      <c r="P23" s="12">
        <f t="shared" si="0"/>
        <v>0</v>
      </c>
      <c r="Q23" s="12">
        <f t="shared" si="1"/>
        <v>0</v>
      </c>
      <c r="R23" s="23"/>
      <c r="S23" s="49"/>
      <c r="T23" s="24"/>
      <c r="U23" s="9">
        <f t="shared" si="5"/>
        <v>0</v>
      </c>
      <c r="V23" s="9">
        <f t="shared" si="5"/>
        <v>0</v>
      </c>
      <c r="W23" s="10">
        <f t="shared" si="2"/>
        <v>0</v>
      </c>
      <c r="X23" s="10">
        <f t="shared" si="3"/>
        <v>0</v>
      </c>
      <c r="Y23" s="25"/>
    </row>
    <row r="24" spans="1:25" ht="36.75" customHeight="1" x14ac:dyDescent="0.25">
      <c r="A24" s="179"/>
      <c r="B24" s="177"/>
      <c r="C24" s="69" t="s">
        <v>184</v>
      </c>
      <c r="D24" s="69" t="s">
        <v>185</v>
      </c>
      <c r="E24" s="99" t="s">
        <v>44</v>
      </c>
      <c r="F24" s="58">
        <v>0.03</v>
      </c>
      <c r="G24" s="58">
        <v>0.03</v>
      </c>
      <c r="H24" s="42">
        <v>0</v>
      </c>
      <c r="I24" s="24">
        <v>0</v>
      </c>
      <c r="J24" s="61"/>
      <c r="K24" s="61"/>
      <c r="L24" s="28"/>
      <c r="M24" s="29"/>
      <c r="N24" s="11"/>
      <c r="O24" s="11"/>
      <c r="P24" s="12"/>
      <c r="Q24" s="12"/>
      <c r="R24" s="23"/>
      <c r="S24" s="49"/>
      <c r="T24" s="24"/>
      <c r="U24" s="9"/>
      <c r="V24" s="9"/>
      <c r="W24" s="10"/>
      <c r="X24" s="10"/>
      <c r="Y24" s="25"/>
    </row>
    <row r="25" spans="1:25" ht="54" customHeight="1" x14ac:dyDescent="0.25">
      <c r="A25" s="179"/>
      <c r="B25" s="177"/>
      <c r="C25" s="69" t="s">
        <v>153</v>
      </c>
      <c r="D25" s="69" t="s">
        <v>155</v>
      </c>
      <c r="E25" s="99" t="s">
        <v>44</v>
      </c>
      <c r="F25" s="58">
        <v>0.03</v>
      </c>
      <c r="G25" s="58">
        <v>0.03</v>
      </c>
      <c r="H25" s="42">
        <v>0</v>
      </c>
      <c r="I25" s="24">
        <v>0</v>
      </c>
      <c r="J25" s="61"/>
      <c r="K25" s="61"/>
      <c r="L25" s="28"/>
      <c r="M25" s="29"/>
      <c r="N25" s="11">
        <f t="shared" si="4"/>
        <v>0</v>
      </c>
      <c r="O25" s="11">
        <f t="shared" si="4"/>
        <v>0</v>
      </c>
      <c r="P25" s="12">
        <f t="shared" ref="P25:P33" si="6">IFERROR((N25/G25),0)</f>
        <v>0</v>
      </c>
      <c r="Q25" s="12">
        <f t="shared" ref="Q25:Q33" si="7">IFERROR((O25/F25),0)</f>
        <v>0</v>
      </c>
      <c r="R25" s="23"/>
      <c r="S25" s="49"/>
      <c r="T25" s="24"/>
      <c r="U25" s="9">
        <f t="shared" si="5"/>
        <v>0</v>
      </c>
      <c r="V25" s="9">
        <f t="shared" si="5"/>
        <v>0</v>
      </c>
      <c r="W25" s="10">
        <f t="shared" ref="W25:W33" si="8">IFERROR((U25/G25),0)</f>
        <v>0</v>
      </c>
      <c r="X25" s="10">
        <f t="shared" ref="X25:X33" si="9">IFERROR((V25/F25),0)</f>
        <v>0</v>
      </c>
      <c r="Y25" s="25"/>
    </row>
    <row r="26" spans="1:25" ht="90" x14ac:dyDescent="0.25">
      <c r="A26" s="179"/>
      <c r="B26" s="177" t="s">
        <v>57</v>
      </c>
      <c r="C26" s="69" t="s">
        <v>48</v>
      </c>
      <c r="D26" s="69" t="s">
        <v>141</v>
      </c>
      <c r="E26" s="67" t="s">
        <v>45</v>
      </c>
      <c r="F26" s="58">
        <v>0</v>
      </c>
      <c r="G26" s="58">
        <v>0</v>
      </c>
      <c r="H26" s="42">
        <v>0</v>
      </c>
      <c r="I26" s="24">
        <v>0</v>
      </c>
      <c r="J26" s="61"/>
      <c r="K26" s="61"/>
      <c r="L26" s="28"/>
      <c r="M26" s="29"/>
      <c r="N26" s="11">
        <f t="shared" si="4"/>
        <v>0</v>
      </c>
      <c r="O26" s="11">
        <f t="shared" si="4"/>
        <v>0</v>
      </c>
      <c r="P26" s="12">
        <f t="shared" si="6"/>
        <v>0</v>
      </c>
      <c r="Q26" s="12">
        <f t="shared" si="7"/>
        <v>0</v>
      </c>
      <c r="R26" s="23"/>
      <c r="S26" s="49"/>
      <c r="T26" s="24"/>
      <c r="U26" s="9">
        <f t="shared" si="5"/>
        <v>0</v>
      </c>
      <c r="V26" s="9">
        <f t="shared" si="5"/>
        <v>0</v>
      </c>
      <c r="W26" s="10">
        <f t="shared" si="8"/>
        <v>0</v>
      </c>
      <c r="X26" s="10">
        <f t="shared" si="9"/>
        <v>0</v>
      </c>
      <c r="Y26" s="25"/>
    </row>
    <row r="27" spans="1:25" ht="84.75" customHeight="1" x14ac:dyDescent="0.25">
      <c r="A27" s="179"/>
      <c r="B27" s="177"/>
      <c r="C27" s="69" t="s">
        <v>47</v>
      </c>
      <c r="D27" s="69" t="s">
        <v>141</v>
      </c>
      <c r="E27" s="67" t="s">
        <v>45</v>
      </c>
      <c r="F27" s="58">
        <v>0</v>
      </c>
      <c r="G27" s="58">
        <v>0</v>
      </c>
      <c r="H27" s="42">
        <v>0</v>
      </c>
      <c r="I27" s="24" t="s">
        <v>189</v>
      </c>
      <c r="J27" s="61"/>
      <c r="K27" s="61"/>
      <c r="L27" s="28"/>
      <c r="M27" s="29"/>
      <c r="N27" s="11">
        <f t="shared" si="4"/>
        <v>0</v>
      </c>
      <c r="O27" s="11">
        <f t="shared" si="4"/>
        <v>0</v>
      </c>
      <c r="P27" s="12">
        <f t="shared" si="6"/>
        <v>0</v>
      </c>
      <c r="Q27" s="12">
        <f t="shared" si="7"/>
        <v>0</v>
      </c>
      <c r="R27" s="23"/>
      <c r="S27" s="49"/>
      <c r="T27" s="24"/>
      <c r="U27" s="9">
        <f t="shared" si="5"/>
        <v>0</v>
      </c>
      <c r="V27" s="9">
        <f t="shared" si="5"/>
        <v>0</v>
      </c>
      <c r="W27" s="10">
        <f t="shared" si="8"/>
        <v>0</v>
      </c>
      <c r="X27" s="10">
        <f t="shared" si="9"/>
        <v>0</v>
      </c>
      <c r="Y27" s="25"/>
    </row>
    <row r="28" spans="1:25" ht="60" x14ac:dyDescent="0.25">
      <c r="A28" s="179"/>
      <c r="B28" s="177" t="s">
        <v>58</v>
      </c>
      <c r="C28" s="69" t="s">
        <v>46</v>
      </c>
      <c r="D28" s="69" t="s">
        <v>156</v>
      </c>
      <c r="E28" s="67" t="s">
        <v>45</v>
      </c>
      <c r="F28" s="58">
        <v>0</v>
      </c>
      <c r="G28" s="58">
        <v>0</v>
      </c>
      <c r="H28" s="83" t="s">
        <v>188</v>
      </c>
      <c r="I28" s="24" t="s">
        <v>188</v>
      </c>
      <c r="J28" s="61"/>
      <c r="K28" s="61"/>
      <c r="L28" s="28"/>
      <c r="M28" s="29"/>
      <c r="N28" s="11">
        <f t="shared" si="4"/>
        <v>0</v>
      </c>
      <c r="O28" s="11">
        <f t="shared" si="4"/>
        <v>0</v>
      </c>
      <c r="P28" s="12">
        <f t="shared" si="6"/>
        <v>0</v>
      </c>
      <c r="Q28" s="12">
        <f t="shared" si="7"/>
        <v>0</v>
      </c>
      <c r="R28" s="23"/>
      <c r="S28" s="49"/>
      <c r="T28" s="24"/>
      <c r="U28" s="9">
        <f t="shared" si="5"/>
        <v>0</v>
      </c>
      <c r="V28" s="9">
        <f t="shared" si="5"/>
        <v>0</v>
      </c>
      <c r="W28" s="10">
        <f t="shared" si="8"/>
        <v>0</v>
      </c>
      <c r="X28" s="10">
        <f t="shared" si="9"/>
        <v>0</v>
      </c>
      <c r="Y28" s="25"/>
    </row>
    <row r="29" spans="1:25" ht="60" x14ac:dyDescent="0.25">
      <c r="A29" s="179"/>
      <c r="B29" s="177"/>
      <c r="C29" s="69" t="s">
        <v>14</v>
      </c>
      <c r="D29" s="69" t="s">
        <v>156</v>
      </c>
      <c r="E29" s="68" t="s">
        <v>45</v>
      </c>
      <c r="F29" s="58">
        <v>0</v>
      </c>
      <c r="G29" s="58">
        <v>0</v>
      </c>
      <c r="H29" s="83" t="s">
        <v>188</v>
      </c>
      <c r="I29" s="24" t="s">
        <v>188</v>
      </c>
      <c r="J29" s="61"/>
      <c r="K29" s="61"/>
      <c r="L29" s="28"/>
      <c r="M29" s="29"/>
      <c r="N29" s="11">
        <f t="shared" si="4"/>
        <v>0</v>
      </c>
      <c r="O29" s="11">
        <f t="shared" si="4"/>
        <v>0</v>
      </c>
      <c r="P29" s="12">
        <f t="shared" si="6"/>
        <v>0</v>
      </c>
      <c r="Q29" s="12">
        <f t="shared" si="7"/>
        <v>0</v>
      </c>
      <c r="R29" s="23"/>
      <c r="S29" s="49"/>
      <c r="T29" s="24"/>
      <c r="U29" s="9">
        <f t="shared" si="5"/>
        <v>0</v>
      </c>
      <c r="V29" s="9">
        <f t="shared" si="5"/>
        <v>0</v>
      </c>
      <c r="W29" s="10">
        <f t="shared" si="8"/>
        <v>0</v>
      </c>
      <c r="X29" s="10">
        <f t="shared" si="9"/>
        <v>0</v>
      </c>
      <c r="Y29" s="25"/>
    </row>
    <row r="30" spans="1:25" ht="94.5" customHeight="1" x14ac:dyDescent="0.25">
      <c r="A30" s="179"/>
      <c r="B30" s="69" t="s">
        <v>7</v>
      </c>
      <c r="C30" s="69" t="s">
        <v>157</v>
      </c>
      <c r="D30" s="69" t="s">
        <v>158</v>
      </c>
      <c r="E30" s="68" t="s">
        <v>45</v>
      </c>
      <c r="F30" s="58">
        <v>0</v>
      </c>
      <c r="G30" s="58">
        <v>0</v>
      </c>
      <c r="H30" s="42">
        <v>9</v>
      </c>
      <c r="I30" s="24">
        <v>24518186</v>
      </c>
      <c r="J30" s="61"/>
      <c r="K30" s="61"/>
      <c r="L30" s="28"/>
      <c r="M30" s="29"/>
      <c r="N30" s="11">
        <f t="shared" si="4"/>
        <v>1</v>
      </c>
      <c r="O30" s="11">
        <f t="shared" si="4"/>
        <v>1</v>
      </c>
      <c r="P30" s="12">
        <f t="shared" si="6"/>
        <v>0</v>
      </c>
      <c r="Q30" s="12">
        <f t="shared" si="7"/>
        <v>0</v>
      </c>
      <c r="R30" s="23"/>
      <c r="S30" s="49"/>
      <c r="T30" s="24"/>
      <c r="U30" s="9">
        <f t="shared" si="5"/>
        <v>0</v>
      </c>
      <c r="V30" s="9">
        <f t="shared" si="5"/>
        <v>0</v>
      </c>
      <c r="W30" s="10">
        <f t="shared" si="8"/>
        <v>0</v>
      </c>
      <c r="X30" s="10">
        <f t="shared" si="9"/>
        <v>0</v>
      </c>
      <c r="Y30" s="25"/>
    </row>
    <row r="31" spans="1:25" ht="45" x14ac:dyDescent="0.25">
      <c r="A31" s="176" t="s">
        <v>12</v>
      </c>
      <c r="B31" s="177" t="s">
        <v>8</v>
      </c>
      <c r="C31" s="69" t="s">
        <v>15</v>
      </c>
      <c r="D31" s="69" t="s">
        <v>159</v>
      </c>
      <c r="E31" s="68" t="s">
        <v>45</v>
      </c>
      <c r="F31" s="58">
        <v>0</v>
      </c>
      <c r="G31" s="58">
        <v>0</v>
      </c>
      <c r="H31" s="42">
        <v>369</v>
      </c>
      <c r="I31" s="24">
        <v>2498353</v>
      </c>
      <c r="J31" s="62"/>
      <c r="K31" s="62"/>
      <c r="L31" s="28"/>
      <c r="M31" s="29"/>
      <c r="N31" s="11">
        <f t="shared" si="4"/>
        <v>1</v>
      </c>
      <c r="O31" s="11">
        <f t="shared" si="4"/>
        <v>1</v>
      </c>
      <c r="P31" s="12">
        <f t="shared" si="6"/>
        <v>0</v>
      </c>
      <c r="Q31" s="12">
        <f t="shared" si="7"/>
        <v>0</v>
      </c>
      <c r="R31" s="23"/>
      <c r="S31" s="49"/>
      <c r="T31" s="24"/>
      <c r="U31" s="9">
        <f t="shared" si="5"/>
        <v>0</v>
      </c>
      <c r="V31" s="9">
        <f t="shared" si="5"/>
        <v>0</v>
      </c>
      <c r="W31" s="10">
        <f t="shared" si="8"/>
        <v>0</v>
      </c>
      <c r="X31" s="10">
        <f t="shared" si="9"/>
        <v>0</v>
      </c>
      <c r="Y31" s="25"/>
    </row>
    <row r="32" spans="1:25" ht="45" x14ac:dyDescent="0.25">
      <c r="A32" s="176"/>
      <c r="B32" s="177"/>
      <c r="C32" s="69" t="s">
        <v>16</v>
      </c>
      <c r="D32" s="69" t="s">
        <v>159</v>
      </c>
      <c r="E32" s="68" t="s">
        <v>45</v>
      </c>
      <c r="F32" s="58">
        <v>0</v>
      </c>
      <c r="G32" s="58">
        <v>0</v>
      </c>
      <c r="H32" s="83" t="s">
        <v>188</v>
      </c>
      <c r="I32" s="24" t="s">
        <v>188</v>
      </c>
      <c r="J32" s="62"/>
      <c r="K32" s="62"/>
      <c r="L32" s="28"/>
      <c r="M32" s="29"/>
      <c r="N32" s="11">
        <f t="shared" si="4"/>
        <v>0</v>
      </c>
      <c r="O32" s="11">
        <f t="shared" si="4"/>
        <v>0</v>
      </c>
      <c r="P32" s="12">
        <f t="shared" si="6"/>
        <v>0</v>
      </c>
      <c r="Q32" s="12">
        <f t="shared" si="7"/>
        <v>0</v>
      </c>
      <c r="R32" s="31"/>
      <c r="S32" s="49"/>
      <c r="T32" s="24"/>
      <c r="U32" s="9">
        <f t="shared" si="5"/>
        <v>0</v>
      </c>
      <c r="V32" s="9">
        <f t="shared" si="5"/>
        <v>0</v>
      </c>
      <c r="W32" s="10">
        <f t="shared" si="8"/>
        <v>0</v>
      </c>
      <c r="X32" s="10">
        <f t="shared" si="9"/>
        <v>0</v>
      </c>
      <c r="Y32" s="25"/>
    </row>
    <row r="33" spans="1:25" ht="45.75" thickBot="1" x14ac:dyDescent="0.3">
      <c r="A33" s="176"/>
      <c r="B33" s="177"/>
      <c r="C33" s="69" t="s">
        <v>17</v>
      </c>
      <c r="D33" s="69" t="s">
        <v>160</v>
      </c>
      <c r="E33" s="68" t="s">
        <v>45</v>
      </c>
      <c r="F33" s="58">
        <v>0</v>
      </c>
      <c r="G33" s="58">
        <v>0</v>
      </c>
      <c r="H33" s="42">
        <v>56850</v>
      </c>
      <c r="I33" s="24">
        <v>36598800</v>
      </c>
      <c r="J33" s="63"/>
      <c r="K33" s="63"/>
      <c r="L33" s="33"/>
      <c r="M33" s="34"/>
      <c r="N33" s="11">
        <f t="shared" si="4"/>
        <v>1</v>
      </c>
      <c r="O33" s="11">
        <f t="shared" si="4"/>
        <v>1</v>
      </c>
      <c r="P33" s="12">
        <f t="shared" si="6"/>
        <v>0</v>
      </c>
      <c r="Q33" s="12">
        <f t="shared" si="7"/>
        <v>0</v>
      </c>
      <c r="R33" s="31"/>
      <c r="S33" s="49"/>
      <c r="T33" s="24"/>
      <c r="U33" s="9">
        <f t="shared" si="5"/>
        <v>0</v>
      </c>
      <c r="V33" s="9">
        <f t="shared" si="5"/>
        <v>0</v>
      </c>
      <c r="W33" s="10">
        <f t="shared" si="8"/>
        <v>0</v>
      </c>
      <c r="X33" s="10">
        <f t="shared" si="9"/>
        <v>0</v>
      </c>
      <c r="Y33" s="25"/>
    </row>
    <row r="34" spans="1:25" ht="60" x14ac:dyDescent="0.25">
      <c r="A34" s="70" t="s">
        <v>181</v>
      </c>
      <c r="B34" s="69" t="s">
        <v>0</v>
      </c>
      <c r="C34" s="69" t="s">
        <v>0</v>
      </c>
      <c r="D34" s="69" t="s">
        <v>138</v>
      </c>
      <c r="E34" s="68" t="s">
        <v>45</v>
      </c>
      <c r="F34" s="58">
        <v>0</v>
      </c>
      <c r="G34" s="58">
        <v>0</v>
      </c>
      <c r="H34" s="42">
        <v>462</v>
      </c>
      <c r="I34" s="24">
        <v>7309693512</v>
      </c>
      <c r="J34" s="59"/>
      <c r="K34" s="59"/>
      <c r="L34" s="23"/>
      <c r="M34" s="24"/>
      <c r="N34" s="22" t="s">
        <v>183</v>
      </c>
      <c r="O34" s="22" t="s">
        <v>183</v>
      </c>
      <c r="P34" s="22" t="s">
        <v>183</v>
      </c>
      <c r="Q34" s="22" t="s">
        <v>183</v>
      </c>
      <c r="R34" s="23"/>
      <c r="S34" s="49"/>
      <c r="T34" s="24"/>
      <c r="U34" s="22" t="s">
        <v>183</v>
      </c>
      <c r="V34" s="22" t="s">
        <v>183</v>
      </c>
      <c r="W34" s="22" t="s">
        <v>183</v>
      </c>
      <c r="X34" s="22" t="s">
        <v>183</v>
      </c>
      <c r="Y34" s="25"/>
    </row>
    <row r="35" spans="1:25" ht="75" x14ac:dyDescent="0.25">
      <c r="A35" s="35" t="s">
        <v>182</v>
      </c>
    </row>
  </sheetData>
  <autoFilter ref="A11:Y35">
    <filterColumn colId="0" showButton="0"/>
  </autoFilter>
  <mergeCells count="44">
    <mergeCell ref="A31:A33"/>
    <mergeCell ref="B31:B33"/>
    <mergeCell ref="S10:Y10"/>
    <mergeCell ref="A12:A13"/>
    <mergeCell ref="A14:A15"/>
    <mergeCell ref="B14:B15"/>
    <mergeCell ref="A16:A30"/>
    <mergeCell ref="B16:B17"/>
    <mergeCell ref="B19:B22"/>
    <mergeCell ref="B23:B25"/>
    <mergeCell ref="B26:B27"/>
    <mergeCell ref="B28:B29"/>
    <mergeCell ref="H10:H11"/>
    <mergeCell ref="I10:I11"/>
    <mergeCell ref="J10:J11"/>
    <mergeCell ref="K10:K11"/>
    <mergeCell ref="L10:R10"/>
    <mergeCell ref="A6:Y6"/>
    <mergeCell ref="A7:G7"/>
    <mergeCell ref="L7:Y7"/>
    <mergeCell ref="A8:B11"/>
    <mergeCell ref="C8:C11"/>
    <mergeCell ref="D8:D11"/>
    <mergeCell ref="E8:E11"/>
    <mergeCell ref="F8:F11"/>
    <mergeCell ref="G8:G11"/>
    <mergeCell ref="H8:I9"/>
    <mergeCell ref="J8:K9"/>
    <mergeCell ref="L8:O8"/>
    <mergeCell ref="S8:Y8"/>
    <mergeCell ref="L9:R9"/>
    <mergeCell ref="S9:Y9"/>
    <mergeCell ref="B4:G4"/>
    <mergeCell ref="H4:I4"/>
    <mergeCell ref="J4:Y4"/>
    <mergeCell ref="B5:G5"/>
    <mergeCell ref="H5:I5"/>
    <mergeCell ref="J5:Y5"/>
    <mergeCell ref="C1:Y1"/>
    <mergeCell ref="B2:G2"/>
    <mergeCell ref="H2:I2"/>
    <mergeCell ref="J2:Y2"/>
    <mergeCell ref="B3:G3"/>
    <mergeCell ref="J3:Y3"/>
  </mergeCells>
  <dataValidations count="14">
    <dataValidation type="list" allowBlank="1" showInputMessage="1" showErrorMessage="1" sqref="J2:Y2">
      <formula1>INDIRECT(B2)</formula1>
    </dataValidation>
    <dataValidation allowBlank="1" showInputMessage="1" showErrorMessage="1" prompt="Solo aplica para gastos de funcionamiento." sqref="A8:B11"/>
    <dataValidation allowBlank="1" showInputMessage="1" showErrorMessage="1" prompt="Relacione los giros realizados  en el  mismo periodo del año anterior, relacionados con el rubro y el componente. valores en pesos." sqref="I10:I11"/>
    <dataValidation allowBlank="1" showInputMessage="1" showErrorMessage="1" prompt="Escribir la otra entidad que no se encuentra en la lista desplegable" sqref="J3:Y3"/>
    <dataValidation allowBlank="1" showInputMessage="1" showErrorMessage="1" prompt="Escribir el otro sector que no se encuentra en la lista desplegable" sqref="B3:G3"/>
    <dataValidation allowBlank="1" showInputMessage="1" showErrorMessage="1" prompt="Relacione los giros realizados  en el  periodo de reporte para el rubro y el componente. Valores en pesos._x000a_" sqref="T11"/>
    <dataValidation allowBlank="1" showInputMessage="1" showErrorMessage="1" prompt="Relacione los giros realizados  en el  periodo de reporte para el rubro y el componente. Valores en pesos." sqref="M11"/>
    <dataValidation allowBlank="1" showInputMessage="1" showErrorMessage="1" prompt="Relacione el dato de consumo asociado al rubro, componente y unidad de medida en el periodo de reporte._x000a_" sqref="L11 S11"/>
    <dataValidation allowBlank="1" showInputMessage="1" showErrorMessage="1" prompt="Relacione los giros realizados  en el  mismo periodo del año anterior, relacionados con el rubro y el componente. Valores en pesos." sqref="K10:K11"/>
    <dataValidation allowBlank="1" showInputMessage="1" showErrorMessage="1" prompt="Relacione el dato de consumo asociado al rubro, componente y unidad de medida reportado en el  mismo periodo del año anterior_x000a_" sqref="H10:H11 J10:J11"/>
    <dataValidation allowBlank="1" showInputMessage="1" showErrorMessage="1" prompt="Si en la celda &quot;E&quot;, selecionó SI, defina una meta en porcentaje para mantener o reducir el gasto en la vigencia. (En unidad de medida)" sqref="G8:G11"/>
    <dataValidation allowBlank="1" showInputMessage="1" showErrorMessage="1" prompt="Si en la celda &quot;E&quot;, selecionó SI, defina una meta en porcentaje para mantener o reducir el gasto en la vigencia. (En giros presupuestales)" sqref="F8:F11"/>
    <dataValidation allowBlank="1" showInputMessage="1" showErrorMessage="1" prompt="Si el rubro y componente se espera mantener o reducir en la vigencia (se selcciona como gasto elegible), seleccione SI, en caso contrario seleccione NO. _x000a__x000a_Si selecciona NO, se debe diligencuir las columnas H en adelante" sqref="E8:E11"/>
    <dataValidation allowBlank="1" showInputMessage="1" showErrorMessage="1" prompt="Defina la referencia que se usará  para medir el rubro o componente. Ejem. Metro cúbico, personas, horas, entre otros." sqref="D8:D11"/>
  </dataValidations>
  <pageMargins left="0.7" right="0.7" top="0.75" bottom="0.75" header="0.3" footer="0.3"/>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datos</vt:lpstr>
      <vt:lpstr>INICIO</vt:lpstr>
      <vt:lpstr>SDG</vt:lpstr>
      <vt:lpstr>DADEP</vt:lpstr>
      <vt:lpstr>IDPAC</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Silvia Milena Patiño Leon</cp:lastModifiedBy>
  <dcterms:created xsi:type="dcterms:W3CDTF">2021-10-14T18:59:05Z</dcterms:created>
  <dcterms:modified xsi:type="dcterms:W3CDTF">2023-01-26T19:10:37Z</dcterms:modified>
</cp:coreProperties>
</file>