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2.xml" ContentType="application/vnd.openxmlformats-officedocument.drawing+xml"/>
  <Override PartName="/xl/comments2.xml" ContentType="application/vnd.openxmlformats-officedocument.spreadsheetml.comments+xml"/>
  <Override PartName="/xl/threadedComments/threadedComment2.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mc:AlternateContent xmlns:mc="http://schemas.openxmlformats.org/markup-compatibility/2006">
    <mc:Choice Requires="x15">
      <x15ac:absPath xmlns:x15ac="http://schemas.microsoft.com/office/spreadsheetml/2010/11/ac" url="C:\Users\Tovar\Downloads\"/>
    </mc:Choice>
  </mc:AlternateContent>
  <xr:revisionPtr revIDLastSave="0" documentId="8_{ADD4A08D-172C-4147-8ACE-B4F3C59CE757}" xr6:coauthVersionLast="47" xr6:coauthVersionMax="47" xr10:uidLastSave="{00000000-0000-0000-0000-000000000000}"/>
  <bookViews>
    <workbookView xWindow="-120" yWindow="-120" windowWidth="28170" windowHeight="15180" xr2:uid="{00000000-000D-0000-FFFF-FFFF00000000}"/>
  </bookViews>
  <sheets>
    <sheet name="Plan GAB 2023" sheetId="1" r:id="rId1"/>
    <sheet name="Modificación 1. CIGD 6" sheetId="2" r:id="rId2"/>
  </sheets>
  <definedNames>
    <definedName name="_100.000_aportes_realizados_en_la_plataforma__Bogotá_Abierta">#REF!</definedName>
    <definedName name="_100__del_marco_de_gestión_de_TI___Arquitectura_empresarial_implementado">#REF!</definedName>
    <definedName name="_1013_Formación_para_una_participación_ciudadana_incidente_en_los_asuntos_públicos_de_la_ciudad.">#REF!</definedName>
    <definedName name="_1014_Fortalecimiento_a_las_organizaciones_para_la_participación_incidente_en_la_ciudad.">#REF!</definedName>
    <definedName name="_1080_Fortalecimiento_y_modernización_de_la_gestión_institucional">#REF!</definedName>
    <definedName name="_1088_Estrategias_para_la_modernización_de_las_Organizaciones_Comunales_en_el_Distrito_Capital.__1">#REF!</definedName>
    <definedName name="_1089_Promoción_para_una_participación_incidente_en_el_Distrito_Capital.">#REF!</definedName>
    <definedName name="_1193_Modernización_de_las_herramientas_tecnológicas_del_IDPAC.">#REF!</definedName>
    <definedName name="_20_de_puntos_de_participación_IDPAC_en_las_localidades.">#REF!</definedName>
    <definedName name="_xlnm._FilterDatabase" localSheetId="1" hidden="1">'Modificación 1. CIGD 6'!$A$7:$AP$9</definedName>
    <definedName name="_xlnm._FilterDatabase" localSheetId="0" hidden="1">'Plan GAB 2023'!$A$7:$AO$9</definedName>
    <definedName name="_Llevar_a_un_100__la_implementación_de_las_leyes_1712_de_2014_y_1474_de_2011">#REF!</definedName>
    <definedName name="Acompañar_50acciones_de_participación_ciudadana_realizadas_por_organizaciones_de_Propiedad_horizontal.">#REF!</definedName>
    <definedName name="Acompañar_el_50__de_las_organizaciones_comunales_de_primer_grado_en_temas_relacionados_con_acción_comunal.">#REF!</definedName>
    <definedName name="Acompañar_técnicamente_100_instancias_de_participación_en_el_Distrito_Capital.">#REF!</definedName>
    <definedName name="Acompañar100__de_las_organizaciones_comunales_de_segundo_grado_en_temas_relacionados_con_acción_comunal">#REF!</definedName>
    <definedName name="Adecuar_en_un_100__las_redes_y_hardware_de_acuerdo_a_las_necesidades_del_IDPAC.">#REF!</definedName>
    <definedName name="_xlnm.Print_Area" localSheetId="1">'Modificación 1. CIGD 6'!$A$1:$AP$22</definedName>
    <definedName name="_xlnm.Print_Area" localSheetId="0">'Plan GAB 2023'!$A$1:$AO$19</definedName>
    <definedName name="Atender_20_puntos_de_Participación_IDPAC">#REF!</definedName>
    <definedName name="Atender_en_un_100__los_requerimientos_de_Inspección__Vigilancia_y_control_de_las_organizaciones_comunales_que_sean_identificadas_como_prioritarias_por_la_Sub_Dirección_de_Asuntos_Comunales">#REF!</definedName>
    <definedName name="Consolidar_Bogotá_Abierta_como_plataforma_digital_que_promueva_la_participación_ciudadana_en_el_Distrito.">#REF!</definedName>
    <definedName name="Desarrollar_30_obras_bajo_la_metodología_Uno___Uno___Todos__Una___Una___Todas__desarrolladas_y_entregadas_a_la_comunidad">#REF!</definedName>
    <definedName name="Desarrollar_30_obras_de_infraestructura_en_los_barrios_de_la_ciudad_con_participación_de_la_comunidad_bajo_el_modelo_Uno_Uno_Todos__Uno_Uno_Todas">#REF!</definedName>
    <definedName name="Desarrollar_una_Propuesta_de_racionalización_de_instancias_y_espacios_de_participación_en_el_distrito_capital_y_las_localidades.">#REF!</definedName>
    <definedName name="EA1_Adecuar_y_mantener_el_Sistema_Integrado_de_Gestión_del_IDPAC">#REF!</definedName>
    <definedName name="EA2_Fortalecer_las_herramientas_tecnológicas_del_IDPAC">#REF!</definedName>
    <definedName name="Elaborar_en_un_100__el_estudio_que_defina_la_metodología_y_los_mecanismos_de_implementación_de_política_pública_de_Participación_Ciudadana_y_Convivencia_en_Propiedad_Horizontal.">#REF!</definedName>
    <definedName name="Formar_10.000_ciudadanos_en_los_procesos_de_participación.">#REF!</definedName>
    <definedName name="Formar_10.000_ciudadanos_en_participación">#REF!</definedName>
    <definedName name="Formar_80_líderes_de_organizaciones_sociales_del_distrito_a_través_del_intercambio_de_experiencias_nacionales_e_internacionales_previstas_en_la_estrategia_Bogotá_líder">#REF!</definedName>
    <definedName name="Formular_48_Retos_sobre_las_necesidades_e_intereses_que_enfrenta__la_ciudad__en_una_plataforma_digital_que_promueva_la_participación_ciudadana_en_el_Distrito.">#REF!</definedName>
    <definedName name="Fortalecer__150_organizaciones_juveniles_en_espacios_y_procesos_de_participación">#REF!</definedName>
    <definedName name="Fortalecer_100__la_capacidad_operativa_en_los_procesos_estratégicos_y_de_apoyo">#REF!</definedName>
    <definedName name="Fortalecer_150_organizaciones_de_mujer_y_género_en_espacios_y_procesos_de_participación">#REF!</definedName>
    <definedName name="Fortalecer_150_organizaciones_étnicas_en_espacios_y_procesos_de_participación">#REF!</definedName>
    <definedName name="Fortalecer_50__organizaciones_sociales_de_población_con_discapacidad_en_espacios_y_procesos_de_participación">#REF!</definedName>
    <definedName name="Fortalecer_50_organizaciones_de_nuevas_expresiones_en_espacios_y_procesos_de_participación">#REF!</definedName>
    <definedName name="Fortalecer_los_19_Consejos_Locales_de_Propiedad_Horizontal_en_el_Distrito_Capital">#REF!</definedName>
    <definedName name="Generar_1_alianza_anual_con_entidad_pública_o_privada_para_el_fortalecimiento_de_las_JAC">#REF!</definedName>
    <definedName name="GM1_Modernizar_la_participación_en_el_Distrito_Capital">#REF!</definedName>
    <definedName name="GM2_Desarrollar_conocimiento_y_capacidades_de_la_ciudadanía_y_sus_organizaciones_para_ejercer_el_derecho_a_participar">#REF!</definedName>
    <definedName name="GM3_Fortalecer_la_gestión_de_la_ciudadanía_y_sus_organizaciones_desde_procesos__espacios_e_instancias_de_participación_en_el_nivel_local_y_distrital.">#REF!</definedName>
    <definedName name="Implementar_en_un_100__el_plan_de_gestión_del_cambio_al_interior_de_la_entidad">#REF!</definedName>
    <definedName name="Implementar_en_un_100__el_Sistema_de_Información_Integral_y_soporte_a_los_procesos_estratégicos__de_apoyo_y_evaluación">#REF!</definedName>
    <definedName name="Implementar_en_un_100__una_herramienta_tecnológica_que_facilite_el_seguimiento_al_grado_de_aplicabilidad_del_fortalecimiento_y_la_Inspección_Vigilancia_y_Control__a_las_Organizaciones_Comunales">#REF!</definedName>
    <definedName name="Implementar_un_Subsistema_Interno_de_Gestión_Documental_y_Archivo">#REF!</definedName>
    <definedName name="Incrementar_a_un_90__la_sostenibilidad_del_SIG_en_el_Gobierno_Distrital">#REF!</definedName>
    <definedName name="Integrar_el_modelo_de_atención_al_ciudadano__de_acuerdo_con_la_política_distrital">#REF!</definedName>
    <definedName name="Lograr_2.9_millones_de_impactos_ciudadanos_a_través_de_los_medios_de_comunicación_con_las_que_cuenta_el_IDPAC__Redes_sociales__emisora__página_web__otros">#REF!</definedName>
    <definedName name="Mantener_20_puntos_de_participación_IDPAC__con_una_infraestructura_adecuada_en_lo_que_concierne_a_puesto_de_trabajo_y_equipos_de_cómputo.">#REF!</definedName>
    <definedName name="Mejorar_las_herramientas_administrativas_del_IDPAC">#REF!</definedName>
    <definedName name="Promover_64_acciones_de_transferencia_de_conocimiento_realizadas_por_líderes_formados_a_través_del_intercambio_de_experiencias_de_Bogotá_Líder">#REF!</definedName>
    <definedName name="Promover_y_acompañar_acciones_de_desarrollo_de_125_organizaciones_Comunales_en_el_Distrito_Capital">#REF!</definedName>
    <definedName name="Propiciar_64_espacios_de_transferencia_de_conocimiento_realizados_por_los_líderes_formados.">#REF!</definedName>
    <definedName name="Realizar_350_Acciones_de_participación_ciudadana_desarrolladas_por_organizaciones_comunales__sociales_y_comunitarias">#REF!</definedName>
    <definedName name="Realizar_4_procesos_de_promoción_de_la_participación_y_fortalecimiento_a_los_medios_de_comunicación_comunitaria_y_alternativa_en_su_función_de_informar.">#REF!</definedName>
    <definedName name="Realizar_5_eventos_de_intercambio_de_experiencias_en_participación_con_líderes_de_organizaciones_sociales.">#REF!</definedName>
    <definedName name="Registrar_40.000_ciudadanos_en_la_plataforma_Bogotá_Abierta">#REF!</definedName>
    <definedName name="RI1_Fortalecer_la_capacidad_operativa_del_IDPAC">#REF!</definedName>
    <definedName name="Sostener_en_un_100__el_Sistema_Integrado_de_Gestión___SIG">#REF!</definedName>
    <definedName name="Subdirección_de_Fortalecimiento_de_la_Organización_Social">#REF!</definedName>
    <definedName name="Subdirección_de_Promoción_de_la_Participación">#REF!</definedName>
    <definedName name="Vincular_a_80_líderes_de_las_organizaciones_sociales_en_espacios_de_intercambio_de_conocimiento_a_nivel_nacional_o_internacional">#REF!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H22" i="2" l="1"/>
  <c r="AH21" i="2"/>
  <c r="AH20" i="2"/>
  <c r="AH19" i="2"/>
  <c r="AH18" i="2"/>
  <c r="AH17" i="2"/>
  <c r="AH16" i="2"/>
  <c r="AH15" i="2"/>
  <c r="AH14" i="2"/>
  <c r="AH13" i="2"/>
  <c r="AH12" i="2"/>
  <c r="AH11" i="2"/>
  <c r="AH10" i="2"/>
  <c r="I10" i="2"/>
  <c r="AH11" i="1" l="1"/>
  <c r="AH19" i="1" l="1"/>
  <c r="AH18" i="1"/>
  <c r="AH17" i="1"/>
  <c r="AH14" i="1"/>
  <c r="AH15" i="1"/>
  <c r="AH16" i="1"/>
  <c r="AH13" i="1"/>
  <c r="AH12" i="1"/>
  <c r="AH10"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tc={12ADD56A-200A-46B3-B01B-EB1A52AEC18A}</author>
  </authors>
  <commentList>
    <comment ref="I7" authorId="0" shapeId="0" xr:uid="{00000000-0006-0000-0000-000001000000}">
      <text>
        <t>[Comentario encadenado]
Su versión de Excel le permite leer este comentario encadenado; sin embargo, las ediciones que se apliquen se quitarán si el archivo se abre en una versión más reciente de Excel. Más información: https://go.microsoft.com/fwlink/?linkid=870924
Comentario:
    Una categoría - producto puede tener varias actividades - tarea, en las cuales se le debe dar un peso porcentual a cada una y la sumatoria corresponde al 100% de la categoría -producto.</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tc={36894904-0A55-48BC-B576-E5DF319E5292}</author>
  </authors>
  <commentList>
    <comment ref="I7" authorId="0" shapeId="0" xr:uid="{36894904-0A55-48BC-B576-E5DF319E5292}">
      <text>
        <t>[Comentario encadenado]
Su versión de Excel le permite leer este comentario encadenado; sin embargo, las ediciones que se apliquen se quitarán si el archivo se abre en una versión más reciente de Excel. Más información: https://go.microsoft.com/fwlink/?linkid=870924
Comentario:
    Una categoría - producto puede tener varias actividades - tarea, en las cuales se le debe dar un peso porcentual a cada una y la sumatoria corresponde al 100% de la categoría -producto.</t>
      </text>
    </comment>
  </commentList>
</comments>
</file>

<file path=xl/sharedStrings.xml><?xml version="1.0" encoding="utf-8"?>
<sst xmlns="http://schemas.openxmlformats.org/spreadsheetml/2006/main" count="404" uniqueCount="99">
  <si>
    <t>PLANEACIÓN ESTRATÉGICA</t>
  </si>
  <si>
    <t>FORMULACIÓN PLANES DE ACCIÓN</t>
  </si>
  <si>
    <t xml:space="preserve">Fecha de Formulación: </t>
  </si>
  <si>
    <t>Nombre del Plan</t>
  </si>
  <si>
    <t>Propósito</t>
  </si>
  <si>
    <t>Programa</t>
  </si>
  <si>
    <t>Meta PDD</t>
  </si>
  <si>
    <r>
      <t xml:space="preserve">Categoría - Producto
</t>
    </r>
    <r>
      <rPr>
        <sz val="11"/>
        <color theme="0"/>
        <rFont val="Arial"/>
        <family val="2"/>
      </rPr>
      <t>(Conjunto de características y atributos tangibles que le apuntan al cumplimiento del plan - Actividad principal)</t>
    </r>
  </si>
  <si>
    <t>Actividades - Tarea
(Sumatoria de acciones que permiten cumplir la categoría - producto)</t>
  </si>
  <si>
    <t>Fecha Inicio</t>
  </si>
  <si>
    <t>Fecha Final</t>
  </si>
  <si>
    <r>
      <t xml:space="preserve">Peso de la categoría - producto </t>
    </r>
    <r>
      <rPr>
        <sz val="11"/>
        <color theme="0"/>
        <rFont val="Arial"/>
        <family val="2"/>
      </rPr>
      <t>(Corresponde a la Sumatoria de los pesos de las tareas)</t>
    </r>
  </si>
  <si>
    <t>Peso de la tarea en porcentaje</t>
  </si>
  <si>
    <t>Programación mensual en porcentaje</t>
  </si>
  <si>
    <t>Suma de la programación mensual</t>
  </si>
  <si>
    <t>Evidencias</t>
  </si>
  <si>
    <t>Dependencia</t>
  </si>
  <si>
    <t>Funcionario(s) / Contratista Responsable(s) del reporte</t>
  </si>
  <si>
    <t>Funcionario(s) / Contratista Responsable de Revisión</t>
  </si>
  <si>
    <t>Responsable de Aprobación</t>
  </si>
  <si>
    <t xml:space="preserve">Enero </t>
  </si>
  <si>
    <t>Febrero</t>
  </si>
  <si>
    <t>Marzo</t>
  </si>
  <si>
    <t>Abril</t>
  </si>
  <si>
    <t>Mayo</t>
  </si>
  <si>
    <t>Junio</t>
  </si>
  <si>
    <t>Julio</t>
  </si>
  <si>
    <t>Agosto</t>
  </si>
  <si>
    <t>Septiembre</t>
  </si>
  <si>
    <t>Octubre</t>
  </si>
  <si>
    <t>Noviembre</t>
  </si>
  <si>
    <t>Diciembre</t>
  </si>
  <si>
    <t>Prog</t>
  </si>
  <si>
    <t>Ejec</t>
  </si>
  <si>
    <t xml:space="preserve">Fecha de aprobación </t>
  </si>
  <si>
    <t>Versión</t>
  </si>
  <si>
    <t>Presupuesto meta PI</t>
  </si>
  <si>
    <t>Meta Segplan
(Indicador)</t>
  </si>
  <si>
    <t>Código: IDPAC-PE-FT-14
Versión: 06
Página 1 de 1
01/12/2022</t>
  </si>
  <si>
    <t>Oficina Asesora de Comunicaciones</t>
  </si>
  <si>
    <t>Lina Paola Bernal Loaiza</t>
  </si>
  <si>
    <t>Omaira Morales Arboleda</t>
  </si>
  <si>
    <t>5. Construir Bogotá Región con gobierno abierto, transparente y ciudadanía consciente</t>
  </si>
  <si>
    <t>51. Gobierno Abierto</t>
  </si>
  <si>
    <t>Plan Gobierno Abierto de Bogotá - GAB</t>
  </si>
  <si>
    <t>Marcela Perez</t>
  </si>
  <si>
    <t>Subdirección de Promoción de la Participación</t>
  </si>
  <si>
    <t>Subdirección de Fortalecimiento de la Organización Social</t>
  </si>
  <si>
    <t>Subdirección de Asuntos Comunales</t>
  </si>
  <si>
    <t>Maria Victoria Sanchez</t>
  </si>
  <si>
    <t xml:space="preserve">Zabrina Delgado Plata
</t>
  </si>
  <si>
    <t xml:space="preserve">Ana Maria Almario Dreszer
</t>
  </si>
  <si>
    <t>Eduar David Martinez Segura</t>
  </si>
  <si>
    <t>Secretaría General - Gestión de Tecnologías de la Información</t>
  </si>
  <si>
    <t>Alexandra Castillo Ardila</t>
  </si>
  <si>
    <t>Maria Angelica Castro Corredor</t>
  </si>
  <si>
    <t>Pablo Cesar Pacheco Rodriguez</t>
  </si>
  <si>
    <t>Realizar jornadas de trabajo con la ciudadanía, de manera directa y a través de las instancias ciudadanas o grupos de interés existentes, para informarles sobre la estrategia de Causas Ciudadanas y propiciar su utilización en el módulo "Bogotá participa" de la plataforma de Gobierno Abierto de Bogotá.</t>
  </si>
  <si>
    <t>Desarrollar los planes de trabajo de las causas que obtengan los apoyos ciudadanos requeridos, conforme a la reglamentación que se expida por parte de la Secretaria Distrital de Gobierno, en un plazo máximo de un mes (1) y, dependiendo de la complejidad de la solicitud, ampliarlo hasta por dos (2) meses.</t>
  </si>
  <si>
    <t>Plan de trabajo formulado</t>
  </si>
  <si>
    <t>Gestionar eficientemente las comunidades en redes sociales y propiciar un diálogo en doble vía en tiempo real, incluyendo indicadores claves de desempeño (KPI) para medir el grado y calidad de las interacciones con los ciudadanos y ciudadanas.</t>
  </si>
  <si>
    <t>Base estadística de impactos en redes sociales
Evidencias de la gestión en redes sociales</t>
  </si>
  <si>
    <t>Poner a disposición de la ciudadanía mecanismos y herramientas digitales de interacción antes, durante y después de las actividades de Gobierno Abierto, con el fin de garantizar la participación directa de las personas y la respuesta institucional a sus propuestas, peticiones y preguntas.</t>
  </si>
  <si>
    <t>Informe sobre la implementación de los mecanismos y herramientas digitales de interacción ciudadana</t>
  </si>
  <si>
    <t>Disponer de mecanismos incluyentes y democráticos para garantizar la participación y atención de personas en condición de discapacidad, adulto mayor y población rural en las actividades de Gobierno Abierto de Bogotá.</t>
  </si>
  <si>
    <t xml:space="preserve">Verificar el Inventario de estudios IDPAC de acuerdo con los lineamientos establecidos por la Subsecretaría de Información y Estudios Estratégicos de la Secretaría Distrital de Planeación- SDP, informando a la Oficina Asesora de Planeación el cumplimiento del mismo. </t>
  </si>
  <si>
    <t>Inventario de estudios IDPAC (Anexo circular 008 de 2021)
Correo electrónico</t>
  </si>
  <si>
    <t>Inventario de estudios IDPAC verificado (Anexo circular 008 de 2021)
Correo electrónico</t>
  </si>
  <si>
    <t xml:space="preserve">Secretaria General – Gestión Documental </t>
  </si>
  <si>
    <t>Subdirección de Promoción de la Participación - Casa de Experiencias</t>
  </si>
  <si>
    <t>Marya Carolina Rodríguez Ramírez</t>
  </si>
  <si>
    <t>Mayerli Stefany Garay Escobar</t>
  </si>
  <si>
    <t>Mary Sol Novoa Rodriguez</t>
  </si>
  <si>
    <t>Oficina Asesora de Planeación</t>
  </si>
  <si>
    <t>Correos electrónicos
Actas de reuniones</t>
  </si>
  <si>
    <t>Carolina Cristancho Zarco</t>
  </si>
  <si>
    <t>Silvia Patiño</t>
  </si>
  <si>
    <t>Ana Silvia Olano</t>
  </si>
  <si>
    <t>N/A</t>
  </si>
  <si>
    <t>Ginna Marcela Moreno Fandiño</t>
  </si>
  <si>
    <t>Paula Sanchez</t>
  </si>
  <si>
    <t>Yanneth Katerine Hernandez Infante</t>
  </si>
  <si>
    <t>Edgar Alfonso Chinome Soto</t>
  </si>
  <si>
    <t>1. Presentación de las jornadas
2. Listados de asistencia
3. Memorias de las jornadas 
4. Actas de reunión</t>
  </si>
  <si>
    <t>Informe de actividades y mecanismos incluyentes y democráticos implementados en la entidad
Listados de asistencia
Registros fotográficos
Piezas comunicativas</t>
  </si>
  <si>
    <t>Mantener actualizado el inventario de los estudios e investigaciones realizados por el IDPAC y reportados por las diferentes dependencias</t>
  </si>
  <si>
    <t>Correos electrónicos
Actas de reuniones
Piezas comunicativas</t>
  </si>
  <si>
    <t>Atender las disposiciones que se establezcan en materia de planeación y seguimiento por parte de la Coordinación General de Gobierno Abierto, con el fin de garantizar el éxito en la implementación de las orientaciones de esta directiva, así como de aquellas necesarias para el fortalecimiento del Modelo de Gobierno de Bogotá.</t>
  </si>
  <si>
    <t>Atender las disposiciones que se establezcan en materia de participación por parte de la Coordinación General de Gobierno Abierto, con el fin de garantizar el éxito en la implementación de las orientaciones de esta directiva, así como de aquellas necesarias para el fortalecimiento del Modelo de Gobierno de Bogotá.</t>
  </si>
  <si>
    <t>Atender las disposiciones que se establezcan en gestión de tecnologías y transformación digital por parte de la Coordinación General de Gobierno Abierto, con el fin de garantizar el éxito en la implementación de las orientaciones de esta directiva, así como de aquellas necesarias para el fortalecimiento del Modelo de Gobierno de Bogotá.</t>
  </si>
  <si>
    <t>Yanneth Katerine Hernández Infante</t>
  </si>
  <si>
    <t>María Angélica Castro Corredor</t>
  </si>
  <si>
    <t>Pablo Cesar Pacheco Rodríguez</t>
  </si>
  <si>
    <t>Zabrina Delgado Plata</t>
  </si>
  <si>
    <t>Atender las disposiciones que se establezcan en materia de comunicaciones por parte de la Coordinación General de Gobierno Abierto, con el fin de garantizar el éxito en la implementación de las orientaciones de esta directiva, así como de aquellas necesarias para el fortalecimiento del Modelo de Gobierno de Bogotá.</t>
  </si>
  <si>
    <t>Justificación</t>
  </si>
  <si>
    <t>La Subdirección de Promoción de la Participación quien la lidera informó que la Secretaría Distrital de Gobierno indicó que para la presente vigencia no se va llevar a cabo la estrategia de causas ciudadanas, por tanto se solicita su eliminación</t>
  </si>
  <si>
    <t>Astrid Lorena Catañeda</t>
  </si>
  <si>
    <t xml:space="preserve">Laura Marcela Acuña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</si>
</sst>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41" formatCode="_-* #,##0_-;\-* #,##0_-;_-* &quot;-&quot;_-;_-@_-"/>
  </numFmts>
  <fonts count="15" x14ac:knownFonts="1">
    <font>
      <sz val="11"/>
      <color rgb="FF000000"/>
      <name val="Calibri"/>
      <family val="2"/>
    </font>
    <font>
      <sz val="10"/>
      <color rgb="FF000000"/>
      <name val="Arial"/>
      <family val="2"/>
    </font>
    <font>
      <b/>
      <sz val="11"/>
      <name val="Arial"/>
      <family val="2"/>
    </font>
    <font>
      <sz val="11"/>
      <color theme="1"/>
      <name val="Arial"/>
      <family val="2"/>
    </font>
    <font>
      <b/>
      <sz val="11"/>
      <color theme="1"/>
      <name val="Arial"/>
      <family val="2"/>
    </font>
    <font>
      <sz val="11"/>
      <color rgb="FF000000"/>
      <name val="Arial"/>
      <family val="2"/>
    </font>
    <font>
      <b/>
      <sz val="11"/>
      <color rgb="FF000000"/>
      <name val="Arial"/>
      <family val="2"/>
    </font>
    <font>
      <sz val="11"/>
      <color indexed="8"/>
      <name val="Calibri"/>
      <family val="2"/>
    </font>
    <font>
      <sz val="11"/>
      <color theme="1" tint="4.9989318521683403E-2"/>
      <name val="Arial"/>
      <family val="2"/>
    </font>
    <font>
      <b/>
      <sz val="11"/>
      <color theme="0"/>
      <name val="Arial"/>
      <family val="2"/>
    </font>
    <font>
      <sz val="11"/>
      <color theme="0"/>
      <name val="Arial"/>
      <family val="2"/>
    </font>
    <font>
      <sz val="11"/>
      <color rgb="FF000000"/>
      <name val="Calibri"/>
      <family val="2"/>
    </font>
    <font>
      <sz val="8"/>
      <color rgb="FF000000"/>
      <name val="Arial"/>
      <family val="2"/>
    </font>
    <font>
      <sz val="9"/>
      <color indexed="81"/>
      <name val="Tahoma"/>
      <family val="2"/>
    </font>
    <font>
      <sz val="11"/>
      <color rgb="FFFF0000"/>
      <name val="Arial"/>
      <family val="2"/>
    </font>
  </fonts>
  <fills count="11">
    <fill>
      <patternFill patternType="none"/>
    </fill>
    <fill>
      <patternFill patternType="gray125"/>
    </fill>
    <fill>
      <patternFill patternType="solid">
        <fgColor rgb="FFFFFFFF"/>
        <bgColor rgb="FFFFFFFF"/>
      </patternFill>
    </fill>
    <fill>
      <patternFill patternType="solid">
        <fgColor theme="0"/>
        <bgColor rgb="FFFFFFFF"/>
      </patternFill>
    </fill>
    <fill>
      <patternFill patternType="solid">
        <fgColor theme="0"/>
        <bgColor indexed="64"/>
      </patternFill>
    </fill>
    <fill>
      <patternFill patternType="solid">
        <fgColor theme="0"/>
        <bgColor rgb="FFD9D9D9"/>
      </patternFill>
    </fill>
    <fill>
      <patternFill patternType="solid">
        <fgColor theme="0" tint="-0.249977111117893"/>
        <bgColor indexed="64"/>
      </patternFill>
    </fill>
    <fill>
      <patternFill patternType="solid">
        <fgColor rgb="FFC00000"/>
        <bgColor indexed="64"/>
      </patternFill>
    </fill>
    <fill>
      <patternFill patternType="solid">
        <fgColor theme="0" tint="-0.249977111117893"/>
        <bgColor rgb="FFFFFFFF"/>
      </patternFill>
    </fill>
    <fill>
      <patternFill patternType="solid">
        <fgColor rgb="FFFFFF00"/>
        <bgColor rgb="FFFFFFFF"/>
      </patternFill>
    </fill>
    <fill>
      <patternFill patternType="solid">
        <fgColor rgb="FFFFFF0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5">
    <xf numFmtId="0" fontId="0" fillId="0" borderId="0"/>
    <xf numFmtId="0" fontId="1" fillId="0" borderId="0" applyNumberFormat="0" applyBorder="0" applyProtection="0"/>
    <xf numFmtId="0" fontId="7" fillId="0" borderId="0" applyNumberFormat="0" applyFill="0" applyBorder="0" applyProtection="0"/>
    <xf numFmtId="9" fontId="11" fillId="0" borderId="0" applyFont="0" applyFill="0" applyBorder="0" applyAlignment="0" applyProtection="0"/>
    <xf numFmtId="41" fontId="11" fillId="0" borderId="0" applyFont="0" applyFill="0" applyBorder="0" applyAlignment="0" applyProtection="0"/>
  </cellStyleXfs>
  <cellXfs count="58">
    <xf numFmtId="0" fontId="0" fillId="0" borderId="0" xfId="0"/>
    <xf numFmtId="0" fontId="5" fillId="2" borderId="0" xfId="1" applyFont="1" applyFill="1" applyAlignment="1" applyProtection="1">
      <alignment vertical="center" wrapText="1"/>
    </xf>
    <xf numFmtId="0" fontId="5" fillId="2" borderId="0" xfId="1" applyFont="1" applyFill="1" applyBorder="1" applyAlignment="1" applyProtection="1">
      <alignment vertical="center" wrapText="1"/>
    </xf>
    <xf numFmtId="0" fontId="5" fillId="2" borderId="0" xfId="1" applyFont="1" applyFill="1" applyBorder="1" applyAlignment="1" applyProtection="1">
      <alignment horizontal="center" vertical="center" wrapText="1"/>
    </xf>
    <xf numFmtId="0" fontId="5" fillId="4" borderId="0" xfId="1" applyFont="1" applyFill="1" applyBorder="1" applyAlignment="1" applyProtection="1">
      <alignment horizontal="center" vertical="center" wrapText="1"/>
    </xf>
    <xf numFmtId="0" fontId="5" fillId="3" borderId="0" xfId="1" applyFont="1" applyFill="1" applyBorder="1" applyAlignment="1" applyProtection="1">
      <alignment horizontal="center" vertical="center" wrapText="1"/>
    </xf>
    <xf numFmtId="0" fontId="5" fillId="2" borderId="0" xfId="1" applyFont="1" applyFill="1" applyAlignment="1" applyProtection="1">
      <alignment horizontal="center" vertical="center" wrapText="1"/>
    </xf>
    <xf numFmtId="0" fontId="6" fillId="2" borderId="0" xfId="1" applyFont="1" applyFill="1" applyAlignment="1" applyProtection="1">
      <alignment horizontal="center" vertical="center" wrapText="1"/>
    </xf>
    <xf numFmtId="0" fontId="5" fillId="4" borderId="0" xfId="1" applyFont="1" applyFill="1" applyAlignment="1" applyProtection="1">
      <alignment horizontal="center" vertical="center" wrapText="1"/>
    </xf>
    <xf numFmtId="0" fontId="2" fillId="6" borderId="1" xfId="0" applyFont="1" applyFill="1" applyBorder="1" applyAlignment="1">
      <alignment horizontal="center" vertical="center" wrapText="1"/>
    </xf>
    <xf numFmtId="14" fontId="8" fillId="0" borderId="1" xfId="0" applyNumberFormat="1" applyFont="1" applyBorder="1" applyAlignment="1" applyProtection="1">
      <alignment horizontal="center" vertical="center" wrapText="1"/>
      <protection locked="0"/>
    </xf>
    <xf numFmtId="1" fontId="4" fillId="6" borderId="1" xfId="0" applyNumberFormat="1" applyFont="1" applyFill="1" applyBorder="1" applyAlignment="1" applyProtection="1">
      <alignment horizontal="center" vertical="center"/>
      <protection locked="0"/>
    </xf>
    <xf numFmtId="1" fontId="3" fillId="4" borderId="0" xfId="0" applyNumberFormat="1" applyFont="1" applyFill="1" applyAlignment="1" applyProtection="1">
      <alignment horizontal="center" vertical="center" wrapText="1"/>
      <protection locked="0"/>
    </xf>
    <xf numFmtId="0" fontId="6" fillId="5" borderId="0" xfId="1" applyFont="1" applyFill="1" applyBorder="1" applyAlignment="1" applyProtection="1">
      <alignment horizontal="left" vertical="center" wrapText="1"/>
    </xf>
    <xf numFmtId="0" fontId="5" fillId="3" borderId="0" xfId="0" applyFont="1" applyFill="1"/>
    <xf numFmtId="0" fontId="5" fillId="3" borderId="0" xfId="0" applyFont="1" applyFill="1" applyAlignment="1">
      <alignment horizontal="center" vertical="center"/>
    </xf>
    <xf numFmtId="0" fontId="6" fillId="5" borderId="0" xfId="1" applyFont="1" applyFill="1" applyBorder="1" applyAlignment="1" applyProtection="1">
      <alignment horizontal="center" vertical="center" wrapText="1"/>
    </xf>
    <xf numFmtId="0" fontId="5" fillId="4" borderId="0" xfId="0" applyFont="1" applyFill="1" applyAlignment="1">
      <alignment horizontal="center" vertical="center"/>
    </xf>
    <xf numFmtId="0" fontId="5" fillId="3" borderId="0" xfId="1" applyFont="1" applyFill="1" applyBorder="1" applyAlignment="1" applyProtection="1">
      <alignment vertical="center" wrapText="1"/>
    </xf>
    <xf numFmtId="0" fontId="5" fillId="3" borderId="0" xfId="1" applyFont="1" applyFill="1" applyAlignment="1" applyProtection="1">
      <alignment horizontal="center" vertical="center" wrapText="1"/>
    </xf>
    <xf numFmtId="1" fontId="3" fillId="4" borderId="1" xfId="0" applyNumberFormat="1" applyFont="1" applyFill="1" applyBorder="1" applyAlignment="1" applyProtection="1">
      <alignment horizontal="center" vertical="center" wrapText="1"/>
      <protection locked="0"/>
    </xf>
    <xf numFmtId="0" fontId="6" fillId="8" borderId="1" xfId="1" applyFont="1" applyFill="1" applyBorder="1" applyAlignment="1" applyProtection="1">
      <alignment horizontal="center" vertical="center" wrapText="1"/>
    </xf>
    <xf numFmtId="14" fontId="5" fillId="2" borderId="0" xfId="1" applyNumberFormat="1" applyFont="1" applyFill="1" applyBorder="1" applyAlignment="1" applyProtection="1">
      <alignment horizontal="left" vertical="center" wrapText="1"/>
    </xf>
    <xf numFmtId="1" fontId="3" fillId="6" borderId="1" xfId="0" applyNumberFormat="1" applyFont="1" applyFill="1" applyBorder="1" applyAlignment="1" applyProtection="1">
      <alignment horizontal="center" vertical="center" wrapText="1"/>
      <protection locked="0"/>
    </xf>
    <xf numFmtId="0" fontId="5" fillId="2" borderId="1" xfId="1" applyFont="1" applyFill="1" applyBorder="1" applyAlignment="1" applyProtection="1">
      <alignment horizontal="center" vertical="center" wrapText="1"/>
    </xf>
    <xf numFmtId="0" fontId="9" fillId="7" borderId="2" xfId="0" applyFont="1" applyFill="1" applyBorder="1" applyAlignment="1">
      <alignment horizontal="center" vertical="center" wrapText="1"/>
    </xf>
    <xf numFmtId="0" fontId="5" fillId="2" borderId="5" xfId="1" applyFont="1" applyFill="1" applyBorder="1" applyAlignment="1" applyProtection="1">
      <alignment horizontal="center" vertical="center" wrapText="1"/>
    </xf>
    <xf numFmtId="9" fontId="5" fillId="0" borderId="1" xfId="3" applyFont="1" applyFill="1" applyBorder="1" applyAlignment="1" applyProtection="1">
      <alignment horizontal="center" vertical="center" wrapText="1"/>
    </xf>
    <xf numFmtId="14" fontId="5" fillId="0" borderId="1" xfId="1" applyNumberFormat="1" applyFont="1" applyBorder="1" applyAlignment="1" applyProtection="1">
      <alignment horizontal="center" vertical="center" wrapText="1"/>
    </xf>
    <xf numFmtId="0" fontId="5" fillId="0" borderId="1" xfId="1" applyFont="1" applyBorder="1" applyAlignment="1" applyProtection="1">
      <alignment horizontal="center" vertical="center" wrapText="1"/>
    </xf>
    <xf numFmtId="1" fontId="5" fillId="0" borderId="1" xfId="3" applyNumberFormat="1" applyFont="1" applyFill="1" applyBorder="1" applyAlignment="1" applyProtection="1">
      <alignment horizontal="center" vertical="center" wrapText="1"/>
    </xf>
    <xf numFmtId="0" fontId="5" fillId="0" borderId="1" xfId="1" applyFont="1" applyBorder="1" applyAlignment="1" applyProtection="1">
      <alignment horizontal="justify" vertical="center" wrapText="1"/>
    </xf>
    <xf numFmtId="1" fontId="12" fillId="0" borderId="1" xfId="3" applyNumberFormat="1" applyFont="1" applyFill="1" applyBorder="1" applyAlignment="1" applyProtection="1">
      <alignment horizontal="center" vertical="center" wrapText="1"/>
    </xf>
    <xf numFmtId="41" fontId="5" fillId="0" borderId="1" xfId="4" applyFont="1" applyFill="1" applyBorder="1" applyAlignment="1" applyProtection="1">
      <alignment horizontal="center" vertical="center" wrapText="1"/>
    </xf>
    <xf numFmtId="9" fontId="5" fillId="0" borderId="3" xfId="3" applyFont="1" applyFill="1" applyBorder="1" applyAlignment="1" applyProtection="1">
      <alignment horizontal="center" vertical="center" wrapText="1"/>
    </xf>
    <xf numFmtId="0" fontId="5" fillId="2" borderId="1" xfId="1" applyFont="1" applyFill="1" applyBorder="1" applyAlignment="1" applyProtection="1">
      <alignment horizontal="center" vertical="center" wrapText="1"/>
    </xf>
    <xf numFmtId="0" fontId="9" fillId="7" borderId="1" xfId="0" applyFont="1" applyFill="1" applyBorder="1" applyAlignment="1">
      <alignment horizontal="center" vertical="center" wrapText="1"/>
    </xf>
    <xf numFmtId="0" fontId="9" fillId="7" borderId="2" xfId="0" applyFont="1" applyFill="1" applyBorder="1" applyAlignment="1">
      <alignment horizontal="center" vertical="center" wrapText="1"/>
    </xf>
    <xf numFmtId="1" fontId="3" fillId="4" borderId="5" xfId="0" applyNumberFormat="1" applyFont="1" applyFill="1" applyBorder="1" applyAlignment="1" applyProtection="1">
      <alignment horizontal="center" vertical="center" wrapText="1"/>
      <protection locked="0"/>
    </xf>
    <xf numFmtId="1" fontId="3" fillId="4" borderId="6" xfId="0" applyNumberFormat="1" applyFont="1" applyFill="1" applyBorder="1" applyAlignment="1" applyProtection="1">
      <alignment horizontal="center" vertical="center" wrapText="1"/>
      <protection locked="0"/>
    </xf>
    <xf numFmtId="1" fontId="3" fillId="4" borderId="7" xfId="0" applyNumberFormat="1" applyFont="1" applyFill="1" applyBorder="1" applyAlignment="1" applyProtection="1">
      <alignment horizontal="center" vertical="center" wrapText="1"/>
      <protection locked="0"/>
    </xf>
    <xf numFmtId="0" fontId="6" fillId="0" borderId="5" xfId="0" applyFont="1" applyBorder="1" applyAlignment="1">
      <alignment horizontal="center" vertical="center" wrapText="1"/>
    </xf>
    <xf numFmtId="0" fontId="6" fillId="0" borderId="6" xfId="0" applyFont="1" applyBorder="1" applyAlignment="1">
      <alignment horizontal="center" vertical="center" wrapText="1"/>
    </xf>
    <xf numFmtId="0" fontId="6" fillId="0" borderId="7" xfId="0" applyFont="1" applyBorder="1" applyAlignment="1">
      <alignment horizontal="center" vertical="center" wrapText="1"/>
    </xf>
    <xf numFmtId="0" fontId="9" fillId="7" borderId="3" xfId="0" applyFont="1" applyFill="1" applyBorder="1" applyAlignment="1">
      <alignment horizontal="center" vertical="center" wrapText="1"/>
    </xf>
    <xf numFmtId="0" fontId="9" fillId="7" borderId="4" xfId="0" applyFont="1" applyFill="1" applyBorder="1" applyAlignment="1">
      <alignment horizontal="center" vertical="center" wrapText="1"/>
    </xf>
    <xf numFmtId="0" fontId="5" fillId="0" borderId="1" xfId="0" applyFont="1" applyBorder="1" applyAlignment="1">
      <alignment horizontal="center" vertical="center" wrapText="1"/>
    </xf>
    <xf numFmtId="0" fontId="14" fillId="9" borderId="1" xfId="1" applyFont="1" applyFill="1" applyBorder="1" applyAlignment="1" applyProtection="1">
      <alignment horizontal="center" vertical="center" wrapText="1"/>
    </xf>
    <xf numFmtId="0" fontId="14" fillId="9" borderId="5" xfId="1" applyFont="1" applyFill="1" applyBorder="1" applyAlignment="1" applyProtection="1">
      <alignment horizontal="center" vertical="center" wrapText="1"/>
    </xf>
    <xf numFmtId="0" fontId="14" fillId="10" borderId="1" xfId="1" applyFont="1" applyFill="1" applyBorder="1" applyAlignment="1" applyProtection="1">
      <alignment horizontal="justify" vertical="center" wrapText="1"/>
    </xf>
    <xf numFmtId="9" fontId="14" fillId="10" borderId="1" xfId="3" applyFont="1" applyFill="1" applyBorder="1" applyAlignment="1" applyProtection="1">
      <alignment horizontal="center" vertical="center" wrapText="1"/>
    </xf>
    <xf numFmtId="0" fontId="14" fillId="10" borderId="1" xfId="1" applyFont="1" applyFill="1" applyBorder="1" applyAlignment="1" applyProtection="1">
      <alignment horizontal="center" vertical="center" wrapText="1"/>
    </xf>
    <xf numFmtId="1" fontId="14" fillId="10" borderId="1" xfId="1" applyNumberFormat="1" applyFont="1" applyFill="1" applyBorder="1" applyAlignment="1" applyProtection="1">
      <alignment horizontal="center" vertical="center" wrapText="1"/>
    </xf>
    <xf numFmtId="14" fontId="14" fillId="10" borderId="1" xfId="1" applyNumberFormat="1" applyFont="1" applyFill="1" applyBorder="1" applyAlignment="1" applyProtection="1">
      <alignment horizontal="center" vertical="center" wrapText="1"/>
    </xf>
    <xf numFmtId="0" fontId="14" fillId="9" borderId="0" xfId="1" applyFont="1" applyFill="1" applyAlignment="1" applyProtection="1">
      <alignment vertical="center" wrapText="1"/>
    </xf>
    <xf numFmtId="0" fontId="14" fillId="10" borderId="2" xfId="1" applyFont="1" applyFill="1" applyBorder="1" applyAlignment="1" applyProtection="1">
      <alignment horizontal="left" vertical="center" wrapText="1"/>
    </xf>
    <xf numFmtId="0" fontId="14" fillId="10" borderId="3" xfId="1" applyFont="1" applyFill="1" applyBorder="1" applyAlignment="1" applyProtection="1">
      <alignment horizontal="left" vertical="center" wrapText="1"/>
    </xf>
    <xf numFmtId="0" fontId="14" fillId="10" borderId="4" xfId="1" applyFont="1" applyFill="1" applyBorder="1" applyAlignment="1" applyProtection="1">
      <alignment horizontal="left" vertical="center" wrapText="1"/>
    </xf>
  </cellXfs>
  <cellStyles count="5">
    <cellStyle name="Millares [0]" xfId="4" builtinId="6"/>
    <cellStyle name="Normal" xfId="0" builtinId="0"/>
    <cellStyle name="Normal 2" xfId="1" xr:uid="{00000000-0005-0000-0000-000002000000}"/>
    <cellStyle name="Normal 3" xfId="2" xr:uid="{00000000-0005-0000-0000-000003000000}"/>
    <cellStyle name="Porcentaje" xfId="3" builtinId="5"/>
  </cellStyles>
  <dxfs count="0"/>
  <tableStyles count="1" defaultTableStyle="TableStyleMedium2" defaultPivotStyle="PivotStyleLight16">
    <tableStyle name="Invisible" pivot="0" table="0" count="0" xr9:uid="{00000000-0011-0000-FFFF-FFFF00000000}"/>
  </tableStyles>
  <colors>
    <mruColors>
      <color rgb="FFFDCD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139374</xdr:rowOff>
    </xdr:from>
    <xdr:to>
      <xdr:col>2</xdr:col>
      <xdr:colOff>464119</xdr:colOff>
      <xdr:row>1</xdr:row>
      <xdr:rowOff>549089</xdr:rowOff>
    </xdr:to>
    <xdr:pic>
      <xdr:nvPicPr>
        <xdr:cNvPr id="2" name="Imagen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139374"/>
          <a:ext cx="4341354" cy="112689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139374</xdr:rowOff>
    </xdr:from>
    <xdr:to>
      <xdr:col>2</xdr:col>
      <xdr:colOff>464119</xdr:colOff>
      <xdr:row>1</xdr:row>
      <xdr:rowOff>549089</xdr:rowOff>
    </xdr:to>
    <xdr:pic>
      <xdr:nvPicPr>
        <xdr:cNvPr id="2" name="Imagen 1">
          <a:extLst>
            <a:ext uri="{FF2B5EF4-FFF2-40B4-BE49-F238E27FC236}">
              <a16:creationId xmlns:a16="http://schemas.microsoft.com/office/drawing/2014/main" id="{EF82C2AD-2B20-4053-A3DA-A3D16989127A}"/>
            </a:ext>
          </a:extLst>
        </xdr:cNvPr>
        <xdr:cNvPicPr>
          <a:picLocks noChangeAspect="1"/>
        </xdr:cNvPicPr>
      </xdr:nvPicPr>
      <xdr:blipFill>
        <a:blip xmlns:r="http://schemas.openxmlformats.org/officeDocument/2006/relationships" r:embed="rId1"/>
        <a:stretch>
          <a:fillRect/>
        </a:stretch>
      </xdr:blipFill>
      <xdr:spPr>
        <a:xfrm>
          <a:off x="0" y="139374"/>
          <a:ext cx="4340794" cy="1124090"/>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Silvia Milena Patiño León" id="{968A0EB1-69FF-4768-8D62-7108C6151EF3}" userId="d6d26dc346bc4bd4" providerId="Windows Live"/>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I7" dT="2021-12-15T00:47:19.38" personId="{968A0EB1-69FF-4768-8D62-7108C6151EF3}" id="{12ADD56A-200A-46B3-B01B-EB1A52AEC18A}">
    <text>Una categoría - producto puede tener varias actividades - tarea, en las cuales se le debe dar un peso porcentual a cada una y la sumatoria corresponde al 100% de la categoría -producto.</text>
  </threadedComment>
</ThreadedComments>
</file>

<file path=xl/threadedComments/threadedComment2.xml><?xml version="1.0" encoding="utf-8"?>
<ThreadedComments xmlns="http://schemas.microsoft.com/office/spreadsheetml/2018/threadedcomments" xmlns:x="http://schemas.openxmlformats.org/spreadsheetml/2006/main">
  <threadedComment ref="I7" dT="2021-12-15T00:47:19.38" personId="{968A0EB1-69FF-4768-8D62-7108C6151EF3}" id="{36894904-0A55-48BC-B576-E5DF319E5292}">
    <text>Una categoría - producto puede tener varias actividades - tarea, en las cuales se le debe dar un peso porcentual a cada una y la sumatoria corresponde al 100% de la categoría -producto.</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microsoft.com/office/2017/10/relationships/threadedComment" Target="../threadedComments/threadedComment2.xml"/><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O19"/>
  <sheetViews>
    <sheetView tabSelected="1" view="pageBreakPreview" zoomScaleNormal="100" zoomScaleSheetLayoutView="100" workbookViewId="0">
      <selection activeCell="D1" sqref="D1:AM1"/>
    </sheetView>
  </sheetViews>
  <sheetFormatPr baseColWidth="10" defaultColWidth="11.42578125" defaultRowHeight="14.25" x14ac:dyDescent="0.25"/>
  <cols>
    <col min="1" max="1" width="31.140625" style="6" customWidth="1"/>
    <col min="2" max="2" width="27" style="6" customWidth="1"/>
    <col min="3" max="4" width="19.85546875" style="6" customWidth="1"/>
    <col min="5" max="5" width="24.7109375" style="6" customWidth="1"/>
    <col min="6" max="6" width="40.140625" style="1" customWidth="1"/>
    <col min="7" max="7" width="43.28515625" style="1" customWidth="1"/>
    <col min="8" max="8" width="24.5703125" style="1" customWidth="1"/>
    <col min="9" max="9" width="18.85546875" style="6" customWidth="1"/>
    <col min="10" max="10" width="9.140625" style="6" customWidth="1"/>
    <col min="11" max="23" width="7.42578125" style="6" customWidth="1"/>
    <col min="24" max="25" width="7.42578125" style="8" customWidth="1"/>
    <col min="26" max="26" width="7.42578125" style="6" customWidth="1"/>
    <col min="27" max="27" width="8.140625" style="8" customWidth="1"/>
    <col min="28" max="33" width="7.42578125" style="6" customWidth="1"/>
    <col min="34" max="35" width="17.42578125" style="6" customWidth="1"/>
    <col min="36" max="36" width="14" style="6" customWidth="1"/>
    <col min="37" max="37" width="29.7109375" style="19" customWidth="1"/>
    <col min="38" max="38" width="26.42578125" style="3" customWidth="1"/>
    <col min="39" max="39" width="22.140625" style="6" customWidth="1"/>
    <col min="40" max="41" width="17.42578125" style="6" customWidth="1"/>
    <col min="42" max="16384" width="11.42578125" style="1"/>
  </cols>
  <sheetData>
    <row r="1" spans="1:41" ht="56.25" customHeight="1" x14ac:dyDescent="0.25">
      <c r="A1" s="35"/>
      <c r="B1" s="35"/>
      <c r="C1" s="35"/>
      <c r="D1" s="41" t="s">
        <v>0</v>
      </c>
      <c r="E1" s="42"/>
      <c r="F1" s="42"/>
      <c r="G1" s="42"/>
      <c r="H1" s="42"/>
      <c r="I1" s="42"/>
      <c r="J1" s="42"/>
      <c r="K1" s="42"/>
      <c r="L1" s="42"/>
      <c r="M1" s="42"/>
      <c r="N1" s="42"/>
      <c r="O1" s="42"/>
      <c r="P1" s="42"/>
      <c r="Q1" s="42"/>
      <c r="R1" s="42"/>
      <c r="S1" s="42"/>
      <c r="T1" s="42"/>
      <c r="U1" s="42"/>
      <c r="V1" s="42"/>
      <c r="W1" s="42"/>
      <c r="X1" s="42"/>
      <c r="Y1" s="42"/>
      <c r="Z1" s="42"/>
      <c r="AA1" s="42"/>
      <c r="AB1" s="42"/>
      <c r="AC1" s="42"/>
      <c r="AD1" s="42"/>
      <c r="AE1" s="42"/>
      <c r="AF1" s="42"/>
      <c r="AG1" s="42"/>
      <c r="AH1" s="42"/>
      <c r="AI1" s="42"/>
      <c r="AJ1" s="42"/>
      <c r="AK1" s="42"/>
      <c r="AL1" s="42"/>
      <c r="AM1" s="43"/>
      <c r="AN1" s="46" t="s">
        <v>38</v>
      </c>
      <c r="AO1" s="46"/>
    </row>
    <row r="2" spans="1:41" ht="55.5" customHeight="1" x14ac:dyDescent="0.25">
      <c r="A2" s="35"/>
      <c r="B2" s="35"/>
      <c r="C2" s="35"/>
      <c r="D2" s="41" t="s">
        <v>1</v>
      </c>
      <c r="E2" s="42"/>
      <c r="F2" s="42"/>
      <c r="G2" s="42"/>
      <c r="H2" s="42"/>
      <c r="I2" s="42"/>
      <c r="J2" s="42"/>
      <c r="K2" s="42"/>
      <c r="L2" s="42"/>
      <c r="M2" s="42"/>
      <c r="N2" s="42"/>
      <c r="O2" s="42"/>
      <c r="P2" s="42"/>
      <c r="Q2" s="42"/>
      <c r="R2" s="42"/>
      <c r="S2" s="42"/>
      <c r="T2" s="42"/>
      <c r="U2" s="42"/>
      <c r="V2" s="42"/>
      <c r="W2" s="42"/>
      <c r="X2" s="42"/>
      <c r="Y2" s="42"/>
      <c r="Z2" s="42"/>
      <c r="AA2" s="42"/>
      <c r="AB2" s="42"/>
      <c r="AC2" s="42"/>
      <c r="AD2" s="42"/>
      <c r="AE2" s="42"/>
      <c r="AF2" s="42"/>
      <c r="AG2" s="42"/>
      <c r="AH2" s="42"/>
      <c r="AI2" s="42"/>
      <c r="AJ2" s="42"/>
      <c r="AK2" s="42"/>
      <c r="AL2" s="42"/>
      <c r="AM2" s="43"/>
      <c r="AN2" s="46"/>
      <c r="AO2" s="46"/>
    </row>
    <row r="3" spans="1:41" ht="14.25" customHeight="1" x14ac:dyDescent="0.25">
      <c r="F3" s="2"/>
      <c r="G3" s="2"/>
      <c r="H3" s="2"/>
      <c r="I3" s="3"/>
      <c r="J3" s="3"/>
      <c r="K3" s="3"/>
      <c r="L3" s="3"/>
      <c r="M3" s="3"/>
      <c r="N3" s="3"/>
      <c r="O3" s="3"/>
      <c r="P3" s="3"/>
      <c r="Q3" s="3"/>
      <c r="R3" s="3"/>
      <c r="S3" s="3"/>
      <c r="T3" s="3"/>
      <c r="U3" s="3"/>
      <c r="V3" s="3"/>
      <c r="W3" s="3"/>
      <c r="X3" s="4"/>
      <c r="Y3" s="4"/>
      <c r="Z3" s="3"/>
      <c r="AA3" s="4"/>
      <c r="AB3" s="3"/>
      <c r="AC3" s="3"/>
      <c r="AD3" s="3"/>
      <c r="AE3" s="3"/>
      <c r="AF3" s="3"/>
      <c r="AG3" s="3"/>
      <c r="AH3" s="3"/>
      <c r="AI3" s="3"/>
      <c r="AJ3" s="3"/>
      <c r="AK3" s="5"/>
      <c r="AM3" s="3"/>
      <c r="AN3" s="3"/>
      <c r="AO3" s="3"/>
    </row>
    <row r="4" spans="1:41" ht="14.25" customHeight="1" x14ac:dyDescent="0.25">
      <c r="G4" s="7"/>
      <c r="H4" s="7"/>
      <c r="AK4" s="5"/>
    </row>
    <row r="5" spans="1:41" ht="36.75" customHeight="1" x14ac:dyDescent="0.25">
      <c r="A5" s="9" t="s">
        <v>2</v>
      </c>
      <c r="B5" s="10">
        <v>44915</v>
      </c>
      <c r="C5" s="21" t="s">
        <v>34</v>
      </c>
      <c r="D5" s="28">
        <v>45106</v>
      </c>
      <c r="E5" s="22"/>
      <c r="F5" s="22"/>
      <c r="G5" s="22"/>
      <c r="H5" s="22"/>
      <c r="I5" s="11" t="s">
        <v>3</v>
      </c>
      <c r="J5" s="38" t="s">
        <v>44</v>
      </c>
      <c r="K5" s="39"/>
      <c r="L5" s="39"/>
      <c r="M5" s="39"/>
      <c r="N5" s="39"/>
      <c r="O5" s="39"/>
      <c r="P5" s="40"/>
      <c r="Q5" s="12"/>
      <c r="R5" s="12"/>
      <c r="S5" s="12"/>
      <c r="T5" s="12"/>
      <c r="U5" s="12"/>
      <c r="V5" s="12"/>
      <c r="W5" s="12"/>
      <c r="X5" s="12"/>
      <c r="Y5" s="12"/>
      <c r="Z5" s="12"/>
      <c r="AA5" s="12"/>
      <c r="AB5" s="12"/>
      <c r="AC5" s="12"/>
      <c r="AD5" s="12"/>
      <c r="AE5" s="12"/>
      <c r="AF5" s="12"/>
      <c r="AG5" s="12"/>
      <c r="AH5" s="12"/>
      <c r="AI5" s="12"/>
      <c r="AJ5" s="12"/>
      <c r="AK5" s="12"/>
      <c r="AL5" s="12"/>
      <c r="AM5" s="12"/>
      <c r="AN5" s="23" t="s">
        <v>35</v>
      </c>
      <c r="AO5" s="20">
        <v>2</v>
      </c>
    </row>
    <row r="6" spans="1:41" s="18" customFormat="1" ht="18.75" customHeight="1" x14ac:dyDescent="0.2">
      <c r="A6" s="5"/>
      <c r="B6" s="5"/>
      <c r="C6" s="5"/>
      <c r="D6" s="5"/>
      <c r="E6" s="5"/>
      <c r="F6" s="13"/>
      <c r="G6" s="14"/>
      <c r="H6" s="14"/>
      <c r="I6" s="16"/>
      <c r="J6" s="15"/>
      <c r="K6" s="15"/>
      <c r="L6" s="15"/>
      <c r="M6" s="15"/>
      <c r="N6" s="15"/>
      <c r="O6" s="15"/>
      <c r="P6" s="15"/>
      <c r="Q6" s="15"/>
      <c r="R6" s="15"/>
      <c r="S6" s="15"/>
      <c r="T6" s="15"/>
      <c r="U6" s="15"/>
      <c r="V6" s="15"/>
      <c r="W6" s="15"/>
      <c r="X6" s="15"/>
      <c r="Y6" s="15"/>
      <c r="Z6" s="15"/>
      <c r="AA6" s="15"/>
      <c r="AB6" s="15"/>
      <c r="AC6" s="15"/>
      <c r="AD6" s="15"/>
      <c r="AE6" s="15"/>
      <c r="AF6" s="15"/>
      <c r="AG6" s="15"/>
      <c r="AH6" s="16"/>
      <c r="AI6" s="16"/>
      <c r="AJ6" s="15"/>
      <c r="AK6" s="17"/>
      <c r="AL6" s="17"/>
      <c r="AM6" s="16"/>
      <c r="AN6" s="16"/>
      <c r="AO6" s="16"/>
    </row>
    <row r="7" spans="1:41" s="18" customFormat="1" ht="48" customHeight="1" x14ac:dyDescent="0.25">
      <c r="A7" s="36" t="s">
        <v>4</v>
      </c>
      <c r="B7" s="36" t="s">
        <v>5</v>
      </c>
      <c r="C7" s="36" t="s">
        <v>6</v>
      </c>
      <c r="D7" s="36" t="s">
        <v>37</v>
      </c>
      <c r="E7" s="37" t="s">
        <v>36</v>
      </c>
      <c r="F7" s="36" t="s">
        <v>7</v>
      </c>
      <c r="G7" s="36" t="s">
        <v>8</v>
      </c>
      <c r="H7" s="36" t="s">
        <v>12</v>
      </c>
      <c r="I7" s="36" t="s">
        <v>11</v>
      </c>
      <c r="J7" s="36" t="s">
        <v>13</v>
      </c>
      <c r="K7" s="36"/>
      <c r="L7" s="36"/>
      <c r="M7" s="36"/>
      <c r="N7" s="36"/>
      <c r="O7" s="36"/>
      <c r="P7" s="36"/>
      <c r="Q7" s="36"/>
      <c r="R7" s="36"/>
      <c r="S7" s="36"/>
      <c r="T7" s="36"/>
      <c r="U7" s="36"/>
      <c r="V7" s="36"/>
      <c r="W7" s="36"/>
      <c r="X7" s="36"/>
      <c r="Y7" s="36"/>
      <c r="Z7" s="36"/>
      <c r="AA7" s="36"/>
      <c r="AB7" s="36"/>
      <c r="AC7" s="36"/>
      <c r="AD7" s="36"/>
      <c r="AE7" s="36"/>
      <c r="AF7" s="36"/>
      <c r="AG7" s="36"/>
      <c r="AH7" s="36" t="s">
        <v>14</v>
      </c>
      <c r="AI7" s="36" t="s">
        <v>9</v>
      </c>
      <c r="AJ7" s="36" t="s">
        <v>10</v>
      </c>
      <c r="AK7" s="36" t="s">
        <v>15</v>
      </c>
      <c r="AL7" s="36" t="s">
        <v>16</v>
      </c>
      <c r="AM7" s="36" t="s">
        <v>17</v>
      </c>
      <c r="AN7" s="36" t="s">
        <v>18</v>
      </c>
      <c r="AO7" s="36" t="s">
        <v>19</v>
      </c>
    </row>
    <row r="8" spans="1:41" ht="27" customHeight="1" x14ac:dyDescent="0.25">
      <c r="A8" s="36"/>
      <c r="B8" s="36"/>
      <c r="C8" s="36"/>
      <c r="D8" s="36"/>
      <c r="E8" s="44"/>
      <c r="F8" s="36"/>
      <c r="G8" s="36"/>
      <c r="H8" s="36"/>
      <c r="I8" s="36"/>
      <c r="J8" s="36" t="s">
        <v>20</v>
      </c>
      <c r="K8" s="36"/>
      <c r="L8" s="36" t="s">
        <v>21</v>
      </c>
      <c r="M8" s="36"/>
      <c r="N8" s="36" t="s">
        <v>22</v>
      </c>
      <c r="O8" s="36"/>
      <c r="P8" s="36" t="s">
        <v>23</v>
      </c>
      <c r="Q8" s="36"/>
      <c r="R8" s="36" t="s">
        <v>24</v>
      </c>
      <c r="S8" s="36"/>
      <c r="T8" s="36" t="s">
        <v>25</v>
      </c>
      <c r="U8" s="36"/>
      <c r="V8" s="36" t="s">
        <v>26</v>
      </c>
      <c r="W8" s="36"/>
      <c r="X8" s="36" t="s">
        <v>27</v>
      </c>
      <c r="Y8" s="36"/>
      <c r="Z8" s="36" t="s">
        <v>28</v>
      </c>
      <c r="AA8" s="36"/>
      <c r="AB8" s="36" t="s">
        <v>29</v>
      </c>
      <c r="AC8" s="36"/>
      <c r="AD8" s="36" t="s">
        <v>30</v>
      </c>
      <c r="AE8" s="36"/>
      <c r="AF8" s="36" t="s">
        <v>31</v>
      </c>
      <c r="AG8" s="36" t="s">
        <v>31</v>
      </c>
      <c r="AH8" s="36"/>
      <c r="AI8" s="36"/>
      <c r="AJ8" s="36"/>
      <c r="AK8" s="36"/>
      <c r="AL8" s="36"/>
      <c r="AM8" s="36"/>
      <c r="AN8" s="36"/>
      <c r="AO8" s="36"/>
    </row>
    <row r="9" spans="1:41" ht="63" customHeight="1" x14ac:dyDescent="0.25">
      <c r="A9" s="36"/>
      <c r="B9" s="36"/>
      <c r="C9" s="36"/>
      <c r="D9" s="36"/>
      <c r="E9" s="45"/>
      <c r="F9" s="37"/>
      <c r="G9" s="37"/>
      <c r="H9" s="37"/>
      <c r="I9" s="37"/>
      <c r="J9" s="25" t="s">
        <v>32</v>
      </c>
      <c r="K9" s="25" t="s">
        <v>33</v>
      </c>
      <c r="L9" s="25" t="s">
        <v>32</v>
      </c>
      <c r="M9" s="25" t="s">
        <v>33</v>
      </c>
      <c r="N9" s="25" t="s">
        <v>32</v>
      </c>
      <c r="O9" s="25" t="s">
        <v>33</v>
      </c>
      <c r="P9" s="25" t="s">
        <v>32</v>
      </c>
      <c r="Q9" s="25" t="s">
        <v>33</v>
      </c>
      <c r="R9" s="25" t="s">
        <v>32</v>
      </c>
      <c r="S9" s="25" t="s">
        <v>33</v>
      </c>
      <c r="T9" s="25" t="s">
        <v>32</v>
      </c>
      <c r="U9" s="25" t="s">
        <v>33</v>
      </c>
      <c r="V9" s="25" t="s">
        <v>32</v>
      </c>
      <c r="W9" s="25" t="s">
        <v>33</v>
      </c>
      <c r="X9" s="25" t="s">
        <v>32</v>
      </c>
      <c r="Y9" s="25" t="s">
        <v>33</v>
      </c>
      <c r="Z9" s="25" t="s">
        <v>32</v>
      </c>
      <c r="AA9" s="25" t="s">
        <v>33</v>
      </c>
      <c r="AB9" s="25" t="s">
        <v>32</v>
      </c>
      <c r="AC9" s="25" t="s">
        <v>33</v>
      </c>
      <c r="AD9" s="25" t="s">
        <v>32</v>
      </c>
      <c r="AE9" s="25" t="s">
        <v>33</v>
      </c>
      <c r="AF9" s="25" t="s">
        <v>32</v>
      </c>
      <c r="AG9" s="25" t="s">
        <v>33</v>
      </c>
      <c r="AH9" s="37"/>
      <c r="AI9" s="37"/>
      <c r="AJ9" s="37"/>
      <c r="AK9" s="37"/>
      <c r="AL9" s="37"/>
      <c r="AM9" s="37"/>
      <c r="AN9" s="37"/>
      <c r="AO9" s="37"/>
    </row>
    <row r="10" spans="1:41" ht="114" x14ac:dyDescent="0.25">
      <c r="A10" s="24" t="s">
        <v>42</v>
      </c>
      <c r="B10" s="24" t="s">
        <v>43</v>
      </c>
      <c r="C10" s="24" t="s">
        <v>78</v>
      </c>
      <c r="D10" s="24" t="s">
        <v>78</v>
      </c>
      <c r="E10" s="24" t="s">
        <v>78</v>
      </c>
      <c r="F10" s="26" t="s">
        <v>44</v>
      </c>
      <c r="G10" s="31" t="s">
        <v>58</v>
      </c>
      <c r="H10" s="27">
        <v>7.0000000000000007E-2</v>
      </c>
      <c r="I10" s="34"/>
      <c r="J10" s="27"/>
      <c r="K10" s="27"/>
      <c r="L10" s="27"/>
      <c r="M10" s="27"/>
      <c r="N10" s="27"/>
      <c r="O10" s="27"/>
      <c r="P10" s="27"/>
      <c r="Q10" s="27"/>
      <c r="R10" s="27"/>
      <c r="S10" s="27"/>
      <c r="T10" s="27"/>
      <c r="U10" s="27"/>
      <c r="V10" s="27"/>
      <c r="W10" s="27"/>
      <c r="X10" s="27"/>
      <c r="Y10" s="27"/>
      <c r="Z10" s="27"/>
      <c r="AA10" s="27"/>
      <c r="AB10" s="27">
        <v>0.2</v>
      </c>
      <c r="AC10" s="27"/>
      <c r="AD10" s="27">
        <v>0.3</v>
      </c>
      <c r="AE10" s="27"/>
      <c r="AF10" s="27">
        <v>0.5</v>
      </c>
      <c r="AG10" s="27"/>
      <c r="AH10" s="27">
        <f t="shared" ref="AH10" si="0">J10+L10+N10+P10+R10+T10+V10+X10+Z10+AB10+AD10+AF10</f>
        <v>1</v>
      </c>
      <c r="AI10" s="28">
        <v>45200</v>
      </c>
      <c r="AJ10" s="28">
        <v>45290</v>
      </c>
      <c r="AK10" s="29" t="s">
        <v>59</v>
      </c>
      <c r="AL10" s="29" t="s">
        <v>46</v>
      </c>
      <c r="AM10" s="29" t="s">
        <v>81</v>
      </c>
      <c r="AN10" s="29" t="s">
        <v>81</v>
      </c>
      <c r="AO10" s="29" t="s">
        <v>97</v>
      </c>
    </row>
    <row r="11" spans="1:41" ht="99.75" x14ac:dyDescent="0.25">
      <c r="A11" s="24" t="s">
        <v>42</v>
      </c>
      <c r="B11" s="24" t="s">
        <v>43</v>
      </c>
      <c r="C11" s="24" t="s">
        <v>78</v>
      </c>
      <c r="D11" s="24" t="s">
        <v>78</v>
      </c>
      <c r="E11" s="24" t="s">
        <v>78</v>
      </c>
      <c r="F11" s="26" t="s">
        <v>44</v>
      </c>
      <c r="G11" s="31" t="s">
        <v>60</v>
      </c>
      <c r="H11" s="27">
        <v>7.0000000000000007E-2</v>
      </c>
      <c r="I11" s="34"/>
      <c r="J11" s="30"/>
      <c r="K11" s="30"/>
      <c r="L11" s="30"/>
      <c r="M11" s="30"/>
      <c r="N11" s="32">
        <v>3479609</v>
      </c>
      <c r="O11" s="30"/>
      <c r="P11" s="30"/>
      <c r="Q11" s="30"/>
      <c r="R11" s="30"/>
      <c r="S11" s="30"/>
      <c r="T11" s="32">
        <v>3479609</v>
      </c>
      <c r="U11" s="30"/>
      <c r="V11" s="30"/>
      <c r="W11" s="30"/>
      <c r="X11" s="30"/>
      <c r="Y11" s="30"/>
      <c r="Z11" s="32">
        <v>3479609</v>
      </c>
      <c r="AA11" s="30"/>
      <c r="AB11" s="30"/>
      <c r="AC11" s="30"/>
      <c r="AD11" s="30"/>
      <c r="AE11" s="30"/>
      <c r="AF11" s="32">
        <v>3479609</v>
      </c>
      <c r="AG11" s="30"/>
      <c r="AH11" s="33">
        <f>J11+L11+N11+P11+R11+T11+V11+X11+Z11+AB11+AD11+AF11</f>
        <v>13918436</v>
      </c>
      <c r="AI11" s="28">
        <v>44928</v>
      </c>
      <c r="AJ11" s="28">
        <v>45290</v>
      </c>
      <c r="AK11" s="29" t="s">
        <v>61</v>
      </c>
      <c r="AL11" s="29" t="s">
        <v>39</v>
      </c>
      <c r="AM11" s="29" t="s">
        <v>40</v>
      </c>
      <c r="AN11" s="29" t="s">
        <v>41</v>
      </c>
      <c r="AO11" s="29" t="s">
        <v>97</v>
      </c>
    </row>
    <row r="12" spans="1:41" ht="99.75" x14ac:dyDescent="0.25">
      <c r="A12" s="24" t="s">
        <v>42</v>
      </c>
      <c r="B12" s="24" t="s">
        <v>43</v>
      </c>
      <c r="C12" s="24" t="s">
        <v>78</v>
      </c>
      <c r="D12" s="24" t="s">
        <v>78</v>
      </c>
      <c r="E12" s="24" t="s">
        <v>78</v>
      </c>
      <c r="F12" s="26" t="s">
        <v>44</v>
      </c>
      <c r="G12" s="31" t="s">
        <v>62</v>
      </c>
      <c r="H12" s="27">
        <v>7.0000000000000007E-2</v>
      </c>
      <c r="I12" s="34"/>
      <c r="J12" s="30"/>
      <c r="K12" s="30"/>
      <c r="L12" s="30"/>
      <c r="M12" s="30"/>
      <c r="N12" s="30">
        <v>1</v>
      </c>
      <c r="O12" s="30"/>
      <c r="P12" s="30">
        <v>1</v>
      </c>
      <c r="Q12" s="30"/>
      <c r="R12" s="30">
        <v>1</v>
      </c>
      <c r="S12" s="30"/>
      <c r="T12" s="30"/>
      <c r="U12" s="30"/>
      <c r="V12" s="30"/>
      <c r="W12" s="30"/>
      <c r="X12" s="30">
        <v>1</v>
      </c>
      <c r="Y12" s="30"/>
      <c r="Z12" s="30">
        <v>1</v>
      </c>
      <c r="AA12" s="30"/>
      <c r="AB12" s="30"/>
      <c r="AC12" s="30"/>
      <c r="AD12" s="30"/>
      <c r="AE12" s="30"/>
      <c r="AF12" s="30"/>
      <c r="AG12" s="30"/>
      <c r="AH12" s="30">
        <f t="shared" ref="AH12:AH16" si="1">J12+L12+N12+P12+R12+T12+V12+X12+Z12+AB12+AD12+AF12</f>
        <v>5</v>
      </c>
      <c r="AI12" s="28">
        <v>44986</v>
      </c>
      <c r="AJ12" s="28">
        <v>45199</v>
      </c>
      <c r="AK12" s="29" t="s">
        <v>63</v>
      </c>
      <c r="AL12" s="29" t="s">
        <v>39</v>
      </c>
      <c r="AM12" s="29" t="s">
        <v>40</v>
      </c>
      <c r="AN12" s="29" t="s">
        <v>41</v>
      </c>
      <c r="AO12" s="29" t="s">
        <v>97</v>
      </c>
    </row>
    <row r="13" spans="1:41" ht="99.75" x14ac:dyDescent="0.25">
      <c r="A13" s="24" t="s">
        <v>42</v>
      </c>
      <c r="B13" s="24" t="s">
        <v>43</v>
      </c>
      <c r="C13" s="24" t="s">
        <v>78</v>
      </c>
      <c r="D13" s="24" t="s">
        <v>78</v>
      </c>
      <c r="E13" s="24" t="s">
        <v>78</v>
      </c>
      <c r="F13" s="26" t="s">
        <v>44</v>
      </c>
      <c r="G13" s="31" t="s">
        <v>64</v>
      </c>
      <c r="H13" s="27">
        <v>7.0000000000000007E-2</v>
      </c>
      <c r="I13" s="34"/>
      <c r="J13" s="30"/>
      <c r="K13" s="30"/>
      <c r="L13" s="30"/>
      <c r="M13" s="30"/>
      <c r="N13" s="30">
        <v>1</v>
      </c>
      <c r="O13" s="30"/>
      <c r="P13" s="30"/>
      <c r="Q13" s="30"/>
      <c r="R13" s="30"/>
      <c r="S13" s="30"/>
      <c r="T13" s="30">
        <v>1</v>
      </c>
      <c r="U13" s="30"/>
      <c r="V13" s="30"/>
      <c r="W13" s="30"/>
      <c r="X13" s="30"/>
      <c r="Y13" s="30"/>
      <c r="Z13" s="30">
        <v>1</v>
      </c>
      <c r="AA13" s="30"/>
      <c r="AB13" s="30"/>
      <c r="AC13" s="30"/>
      <c r="AD13" s="30"/>
      <c r="AE13" s="30"/>
      <c r="AF13" s="30"/>
      <c r="AG13" s="30"/>
      <c r="AH13" s="30">
        <f t="shared" si="1"/>
        <v>3</v>
      </c>
      <c r="AI13" s="28">
        <v>44986</v>
      </c>
      <c r="AJ13" s="28">
        <v>45199</v>
      </c>
      <c r="AK13" s="29" t="s">
        <v>84</v>
      </c>
      <c r="AL13" s="29" t="s">
        <v>47</v>
      </c>
      <c r="AM13" s="29" t="s">
        <v>49</v>
      </c>
      <c r="AN13" s="29" t="s">
        <v>50</v>
      </c>
      <c r="AO13" s="29" t="s">
        <v>98</v>
      </c>
    </row>
    <row r="14" spans="1:41" ht="57" x14ac:dyDescent="0.25">
      <c r="A14" s="24" t="s">
        <v>42</v>
      </c>
      <c r="B14" s="24" t="s">
        <v>43</v>
      </c>
      <c r="C14" s="24" t="s">
        <v>78</v>
      </c>
      <c r="D14" s="24" t="s">
        <v>78</v>
      </c>
      <c r="E14" s="24" t="s">
        <v>78</v>
      </c>
      <c r="F14" s="26" t="s">
        <v>44</v>
      </c>
      <c r="G14" s="31" t="s">
        <v>85</v>
      </c>
      <c r="H14" s="27">
        <v>7.0000000000000007E-2</v>
      </c>
      <c r="I14" s="34"/>
      <c r="J14" s="27">
        <v>0.08</v>
      </c>
      <c r="K14" s="27"/>
      <c r="L14" s="27">
        <v>0.08</v>
      </c>
      <c r="M14" s="27"/>
      <c r="N14" s="27">
        <v>0.09</v>
      </c>
      <c r="O14" s="27"/>
      <c r="P14" s="27">
        <v>0.08</v>
      </c>
      <c r="Q14" s="27"/>
      <c r="R14" s="27">
        <v>0.08</v>
      </c>
      <c r="S14" s="27"/>
      <c r="T14" s="27">
        <v>0.09</v>
      </c>
      <c r="U14" s="27"/>
      <c r="V14" s="27">
        <v>0.08</v>
      </c>
      <c r="W14" s="27"/>
      <c r="X14" s="27">
        <v>0.08</v>
      </c>
      <c r="Y14" s="27"/>
      <c r="Z14" s="27">
        <v>0.09</v>
      </c>
      <c r="AA14" s="27"/>
      <c r="AB14" s="27">
        <v>0.08</v>
      </c>
      <c r="AC14" s="27"/>
      <c r="AD14" s="27">
        <v>0.08</v>
      </c>
      <c r="AE14" s="27"/>
      <c r="AF14" s="27">
        <v>0.09</v>
      </c>
      <c r="AG14" s="27"/>
      <c r="AH14" s="27">
        <f t="shared" si="1"/>
        <v>0.99999999999999978</v>
      </c>
      <c r="AI14" s="28">
        <v>44928</v>
      </c>
      <c r="AJ14" s="28">
        <v>45290</v>
      </c>
      <c r="AK14" s="29" t="s">
        <v>66</v>
      </c>
      <c r="AL14" s="29" t="s">
        <v>69</v>
      </c>
      <c r="AM14" s="29" t="s">
        <v>70</v>
      </c>
      <c r="AN14" s="29" t="s">
        <v>71</v>
      </c>
      <c r="AO14" s="29" t="s">
        <v>97</v>
      </c>
    </row>
    <row r="15" spans="1:41" ht="99.75" x14ac:dyDescent="0.25">
      <c r="A15" s="24" t="s">
        <v>42</v>
      </c>
      <c r="B15" s="24" t="s">
        <v>43</v>
      </c>
      <c r="C15" s="24" t="s">
        <v>78</v>
      </c>
      <c r="D15" s="24" t="s">
        <v>78</v>
      </c>
      <c r="E15" s="24" t="s">
        <v>78</v>
      </c>
      <c r="F15" s="26" t="s">
        <v>44</v>
      </c>
      <c r="G15" s="31" t="s">
        <v>65</v>
      </c>
      <c r="H15" s="27">
        <v>7.0000000000000007E-2</v>
      </c>
      <c r="I15" s="34"/>
      <c r="J15" s="27">
        <v>0.2</v>
      </c>
      <c r="K15" s="27"/>
      <c r="L15" s="27"/>
      <c r="M15" s="27"/>
      <c r="N15" s="27">
        <v>0.2</v>
      </c>
      <c r="O15" s="27"/>
      <c r="P15" s="27"/>
      <c r="Q15" s="27"/>
      <c r="R15" s="27"/>
      <c r="S15" s="27"/>
      <c r="T15" s="27">
        <v>0.2</v>
      </c>
      <c r="U15" s="27"/>
      <c r="V15" s="27"/>
      <c r="W15" s="27"/>
      <c r="X15" s="27"/>
      <c r="Y15" s="27"/>
      <c r="Z15" s="27">
        <v>0.2</v>
      </c>
      <c r="AA15" s="27"/>
      <c r="AB15" s="27"/>
      <c r="AC15" s="27"/>
      <c r="AD15" s="27"/>
      <c r="AE15" s="27"/>
      <c r="AF15" s="27">
        <v>0.2</v>
      </c>
      <c r="AG15" s="27"/>
      <c r="AH15" s="27">
        <f t="shared" si="1"/>
        <v>1</v>
      </c>
      <c r="AI15" s="28">
        <v>44928</v>
      </c>
      <c r="AJ15" s="28">
        <v>45290</v>
      </c>
      <c r="AK15" s="29" t="s">
        <v>67</v>
      </c>
      <c r="AL15" s="29" t="s">
        <v>68</v>
      </c>
      <c r="AM15" s="29" t="s">
        <v>72</v>
      </c>
      <c r="AN15" s="29" t="s">
        <v>55</v>
      </c>
      <c r="AO15" s="29" t="s">
        <v>56</v>
      </c>
    </row>
    <row r="16" spans="1:41" ht="114" x14ac:dyDescent="0.25">
      <c r="A16" s="24" t="s">
        <v>42</v>
      </c>
      <c r="B16" s="24" t="s">
        <v>43</v>
      </c>
      <c r="C16" s="24" t="s">
        <v>78</v>
      </c>
      <c r="D16" s="24" t="s">
        <v>78</v>
      </c>
      <c r="E16" s="24" t="s">
        <v>78</v>
      </c>
      <c r="F16" s="26" t="s">
        <v>44</v>
      </c>
      <c r="G16" s="31" t="s">
        <v>94</v>
      </c>
      <c r="H16" s="27">
        <v>7.0000000000000007E-2</v>
      </c>
      <c r="I16" s="34"/>
      <c r="J16" s="30"/>
      <c r="K16" s="30"/>
      <c r="L16" s="30"/>
      <c r="M16" s="30"/>
      <c r="N16" s="27">
        <v>0.25</v>
      </c>
      <c r="O16" s="30"/>
      <c r="P16" s="30"/>
      <c r="Q16" s="30"/>
      <c r="R16" s="30"/>
      <c r="S16" s="30"/>
      <c r="T16" s="27">
        <v>0.25</v>
      </c>
      <c r="U16" s="30"/>
      <c r="V16" s="30"/>
      <c r="W16" s="30"/>
      <c r="X16" s="30"/>
      <c r="Y16" s="30"/>
      <c r="Z16" s="27">
        <v>0.25</v>
      </c>
      <c r="AA16" s="30"/>
      <c r="AB16" s="30"/>
      <c r="AC16" s="30"/>
      <c r="AD16" s="30"/>
      <c r="AE16" s="30"/>
      <c r="AF16" s="27">
        <v>0.25</v>
      </c>
      <c r="AG16" s="30"/>
      <c r="AH16" s="27">
        <f t="shared" si="1"/>
        <v>1</v>
      </c>
      <c r="AI16" s="28">
        <v>44986</v>
      </c>
      <c r="AJ16" s="28">
        <v>45290</v>
      </c>
      <c r="AK16" s="29" t="s">
        <v>86</v>
      </c>
      <c r="AL16" s="29" t="s">
        <v>39</v>
      </c>
      <c r="AM16" s="29" t="s">
        <v>40</v>
      </c>
      <c r="AN16" s="29" t="s">
        <v>41</v>
      </c>
      <c r="AO16" s="29" t="s">
        <v>97</v>
      </c>
    </row>
    <row r="17" spans="1:41" ht="128.25" x14ac:dyDescent="0.25">
      <c r="A17" s="24" t="s">
        <v>42</v>
      </c>
      <c r="B17" s="24" t="s">
        <v>43</v>
      </c>
      <c r="C17" s="24" t="s">
        <v>78</v>
      </c>
      <c r="D17" s="24" t="s">
        <v>78</v>
      </c>
      <c r="E17" s="24" t="s">
        <v>78</v>
      </c>
      <c r="F17" s="26" t="s">
        <v>44</v>
      </c>
      <c r="G17" s="31" t="s">
        <v>87</v>
      </c>
      <c r="H17" s="27">
        <v>7.0000000000000007E-2</v>
      </c>
      <c r="I17" s="34"/>
      <c r="J17" s="30"/>
      <c r="K17" s="30"/>
      <c r="L17" s="30"/>
      <c r="M17" s="30"/>
      <c r="N17" s="27"/>
      <c r="O17" s="30"/>
      <c r="P17" s="27">
        <v>0.25</v>
      </c>
      <c r="Q17" s="30"/>
      <c r="R17" s="30"/>
      <c r="S17" s="30"/>
      <c r="T17" s="27"/>
      <c r="U17" s="30"/>
      <c r="V17" s="27">
        <v>0.25</v>
      </c>
      <c r="W17" s="30"/>
      <c r="X17" s="30"/>
      <c r="Y17" s="30"/>
      <c r="Z17" s="27"/>
      <c r="AA17" s="30"/>
      <c r="AB17" s="27">
        <v>0.25</v>
      </c>
      <c r="AC17" s="30"/>
      <c r="AD17" s="30"/>
      <c r="AE17" s="30"/>
      <c r="AF17" s="27">
        <v>0.25</v>
      </c>
      <c r="AG17" s="30"/>
      <c r="AH17" s="27">
        <f t="shared" ref="AH17:AH19" si="2">J17+L17+N17+P17+R17+T17+V17+X17+Z17+AB17+AD17+AF17</f>
        <v>1</v>
      </c>
      <c r="AI17" s="28">
        <v>44986</v>
      </c>
      <c r="AJ17" s="28">
        <v>45321</v>
      </c>
      <c r="AK17" s="29" t="s">
        <v>74</v>
      </c>
      <c r="AL17" s="29" t="s">
        <v>73</v>
      </c>
      <c r="AM17" s="29" t="s">
        <v>75</v>
      </c>
      <c r="AN17" s="29" t="s">
        <v>76</v>
      </c>
      <c r="AO17" s="29" t="s">
        <v>77</v>
      </c>
    </row>
    <row r="18" spans="1:41" ht="114" x14ac:dyDescent="0.25">
      <c r="A18" s="24" t="s">
        <v>42</v>
      </c>
      <c r="B18" s="24" t="s">
        <v>43</v>
      </c>
      <c r="C18" s="24" t="s">
        <v>78</v>
      </c>
      <c r="D18" s="24" t="s">
        <v>78</v>
      </c>
      <c r="E18" s="24" t="s">
        <v>78</v>
      </c>
      <c r="F18" s="26" t="s">
        <v>44</v>
      </c>
      <c r="G18" s="31" t="s">
        <v>88</v>
      </c>
      <c r="H18" s="27">
        <v>7.0000000000000007E-2</v>
      </c>
      <c r="I18" s="34"/>
      <c r="J18" s="30"/>
      <c r="K18" s="30"/>
      <c r="L18" s="30"/>
      <c r="M18" s="30"/>
      <c r="N18" s="27">
        <v>0.25</v>
      </c>
      <c r="O18" s="30"/>
      <c r="P18" s="30"/>
      <c r="Q18" s="30"/>
      <c r="R18" s="30"/>
      <c r="S18" s="30"/>
      <c r="T18" s="27">
        <v>0.25</v>
      </c>
      <c r="U18" s="30"/>
      <c r="V18" s="30"/>
      <c r="W18" s="30"/>
      <c r="X18" s="30"/>
      <c r="Y18" s="30"/>
      <c r="Z18" s="27">
        <v>0.25</v>
      </c>
      <c r="AA18" s="30"/>
      <c r="AB18" s="30"/>
      <c r="AC18" s="30"/>
      <c r="AD18" s="30"/>
      <c r="AE18" s="30"/>
      <c r="AF18" s="27">
        <v>0.25</v>
      </c>
      <c r="AG18" s="30"/>
      <c r="AH18" s="27">
        <f t="shared" si="2"/>
        <v>1</v>
      </c>
      <c r="AI18" s="28">
        <v>44986</v>
      </c>
      <c r="AJ18" s="28">
        <v>45290</v>
      </c>
      <c r="AK18" s="29" t="s">
        <v>74</v>
      </c>
      <c r="AL18" s="29" t="s">
        <v>46</v>
      </c>
      <c r="AM18" s="29" t="s">
        <v>82</v>
      </c>
      <c r="AN18" s="29" t="s">
        <v>90</v>
      </c>
      <c r="AO18" s="29" t="s">
        <v>97</v>
      </c>
    </row>
    <row r="19" spans="1:41" ht="128.25" x14ac:dyDescent="0.25">
      <c r="A19" s="24" t="s">
        <v>42</v>
      </c>
      <c r="B19" s="24" t="s">
        <v>43</v>
      </c>
      <c r="C19" s="24" t="s">
        <v>78</v>
      </c>
      <c r="D19" s="24" t="s">
        <v>78</v>
      </c>
      <c r="E19" s="24" t="s">
        <v>78</v>
      </c>
      <c r="F19" s="26" t="s">
        <v>44</v>
      </c>
      <c r="G19" s="31" t="s">
        <v>89</v>
      </c>
      <c r="H19" s="27">
        <v>7.0000000000000007E-2</v>
      </c>
      <c r="I19" s="34"/>
      <c r="J19" s="30"/>
      <c r="K19" s="30"/>
      <c r="L19" s="30"/>
      <c r="M19" s="30"/>
      <c r="N19" s="27">
        <v>0.25</v>
      </c>
      <c r="O19" s="30"/>
      <c r="P19" s="30"/>
      <c r="Q19" s="30"/>
      <c r="R19" s="30"/>
      <c r="S19" s="30"/>
      <c r="T19" s="27">
        <v>0.25</v>
      </c>
      <c r="U19" s="30"/>
      <c r="V19" s="30"/>
      <c r="W19" s="30"/>
      <c r="X19" s="30"/>
      <c r="Y19" s="30"/>
      <c r="Z19" s="27">
        <v>0.25</v>
      </c>
      <c r="AA19" s="30"/>
      <c r="AB19" s="30"/>
      <c r="AC19" s="30"/>
      <c r="AD19" s="30"/>
      <c r="AE19" s="30"/>
      <c r="AF19" s="27">
        <v>0.25</v>
      </c>
      <c r="AG19" s="30"/>
      <c r="AH19" s="27">
        <f t="shared" si="2"/>
        <v>1</v>
      </c>
      <c r="AI19" s="28">
        <v>44986</v>
      </c>
      <c r="AJ19" s="28">
        <v>45290</v>
      </c>
      <c r="AK19" s="29" t="s">
        <v>74</v>
      </c>
      <c r="AL19" s="29" t="s">
        <v>53</v>
      </c>
      <c r="AM19" s="29" t="s">
        <v>54</v>
      </c>
      <c r="AN19" s="29" t="s">
        <v>91</v>
      </c>
      <c r="AO19" s="29" t="s">
        <v>92</v>
      </c>
    </row>
  </sheetData>
  <protectedRanges>
    <protectedRange algorithmName="SHA-512" hashValue="eoeRDDtXIpWQX2yajJk3+LzZI1awyVShw6ybsDLOTYoNpNC2ZtY41XFM5X35n+fAfHQGTspdZp9F0ZQrtFAfQg==" saltValue="MShV2GHy/j6/UtIAZIfB0Q==" spinCount="100000" sqref="AK13" name="DirMon_3"/>
  </protectedRanges>
  <dataConsolidate/>
  <mergeCells count="36">
    <mergeCell ref="AN1:AO2"/>
    <mergeCell ref="AM7:AM9"/>
    <mergeCell ref="R8:S8"/>
    <mergeCell ref="T8:U8"/>
    <mergeCell ref="V8:W8"/>
    <mergeCell ref="X8:Y8"/>
    <mergeCell ref="Z8:AA8"/>
    <mergeCell ref="AH7:AH9"/>
    <mergeCell ref="AJ7:AJ9"/>
    <mergeCell ref="AK7:AK9"/>
    <mergeCell ref="AL7:AL9"/>
    <mergeCell ref="AN7:AN9"/>
    <mergeCell ref="AO7:AO9"/>
    <mergeCell ref="AB8:AC8"/>
    <mergeCell ref="AD8:AE8"/>
    <mergeCell ref="AI7:AI9"/>
    <mergeCell ref="J5:P5"/>
    <mergeCell ref="D1:AM1"/>
    <mergeCell ref="D2:AM2"/>
    <mergeCell ref="F7:F9"/>
    <mergeCell ref="G7:G9"/>
    <mergeCell ref="I7:I9"/>
    <mergeCell ref="J7:AG7"/>
    <mergeCell ref="J8:K8"/>
    <mergeCell ref="L8:M8"/>
    <mergeCell ref="N8:O8"/>
    <mergeCell ref="AF8:AG8"/>
    <mergeCell ref="D7:D9"/>
    <mergeCell ref="E7:E9"/>
    <mergeCell ref="P8:Q8"/>
    <mergeCell ref="I10:I19"/>
    <mergeCell ref="A1:C2"/>
    <mergeCell ref="A7:A9"/>
    <mergeCell ref="B7:B9"/>
    <mergeCell ref="C7:C9"/>
    <mergeCell ref="H7:H9"/>
  </mergeCells>
  <dataValidations count="3">
    <dataValidation allowBlank="1" showInputMessage="1" showErrorMessage="1" prompt="Describir el alcance de la tarea. En este sentido se deben detallar  los principales aspectos que permitirán tener claro lo que deben realizar, los entregables y los resultados esperados. " sqref="G64865:H64865 G64855:H64856" xr:uid="{00000000-0002-0000-0000-000000000000}"/>
    <dataValidation allowBlank="1" showInputMessage="1" showErrorMessage="1" prompt="Son los hitos o grandes actividades a ejecutar en el plan de acción y que se pueden medir en tiempo de ejecución, producto o entregables._x000a__x000a_Nota: formular en infinitivo" sqref="F64865 F64855:F64856" xr:uid="{00000000-0002-0000-0000-000001000000}"/>
    <dataValidation allowBlank="1" showInputMessage="1" showErrorMessage="1" promptTitle="Producto" prompt="Corresponde al soporte que evidenciará los avances a junio de 2022." sqref="AK13" xr:uid="{00000000-0002-0000-0000-000002000000}"/>
  </dataValidations>
  <printOptions horizontalCentered="1" verticalCentered="1"/>
  <pageMargins left="0.27" right="0.19685039370078741" top="0.19685039370078741" bottom="0.19685039370078741" header="0" footer="0"/>
  <pageSetup paperSize="198" scale="24" fitToHeight="2" orientation="landscape" r:id="rId1"/>
  <headerFooter alignWithMargins="0"/>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7E8A63-0A39-4368-A6D2-F161F44E0572}">
  <sheetPr>
    <pageSetUpPr fitToPage="1"/>
  </sheetPr>
  <dimension ref="A1:AP22"/>
  <sheetViews>
    <sheetView view="pageBreakPreview" zoomScale="80" zoomScaleNormal="100" zoomScaleSheetLayoutView="80" workbookViewId="0">
      <selection activeCell="D5" sqref="D5"/>
    </sheetView>
  </sheetViews>
  <sheetFormatPr baseColWidth="10" defaultColWidth="11.42578125" defaultRowHeight="14.25" x14ac:dyDescent="0.25"/>
  <cols>
    <col min="1" max="1" width="31.140625" style="6" customWidth="1"/>
    <col min="2" max="2" width="27" style="6" customWidth="1"/>
    <col min="3" max="4" width="19.85546875" style="6" customWidth="1"/>
    <col min="5" max="5" width="24.7109375" style="6" customWidth="1"/>
    <col min="6" max="6" width="40.140625" style="1" customWidth="1"/>
    <col min="7" max="7" width="43.28515625" style="1" customWidth="1"/>
    <col min="8" max="8" width="24.5703125" style="1" customWidth="1"/>
    <col min="9" max="9" width="18.85546875" style="6" customWidth="1"/>
    <col min="10" max="10" width="9.140625" style="6" customWidth="1"/>
    <col min="11" max="23" width="7.42578125" style="6" customWidth="1"/>
    <col min="24" max="25" width="7.42578125" style="8" customWidth="1"/>
    <col min="26" max="26" width="7.42578125" style="6" customWidth="1"/>
    <col min="27" max="27" width="8.140625" style="8" customWidth="1"/>
    <col min="28" max="33" width="7.42578125" style="6" customWidth="1"/>
    <col min="34" max="35" width="17.42578125" style="6" customWidth="1"/>
    <col min="36" max="36" width="14" style="6" customWidth="1"/>
    <col min="37" max="37" width="29.7109375" style="19" customWidth="1"/>
    <col min="38" max="38" width="26.42578125" style="3" customWidth="1"/>
    <col min="39" max="39" width="22.140625" style="6" customWidth="1"/>
    <col min="40" max="41" width="17.42578125" style="6" customWidth="1"/>
    <col min="42" max="42" width="40.42578125" style="6" customWidth="1"/>
    <col min="43" max="16384" width="11.42578125" style="1"/>
  </cols>
  <sheetData>
    <row r="1" spans="1:42" ht="56.25" customHeight="1" x14ac:dyDescent="0.25">
      <c r="A1" s="35"/>
      <c r="B1" s="35"/>
      <c r="C1" s="35"/>
      <c r="D1" s="41" t="s">
        <v>0</v>
      </c>
      <c r="E1" s="42"/>
      <c r="F1" s="42"/>
      <c r="G1" s="42"/>
      <c r="H1" s="42"/>
      <c r="I1" s="42"/>
      <c r="J1" s="42"/>
      <c r="K1" s="42"/>
      <c r="L1" s="42"/>
      <c r="M1" s="42"/>
      <c r="N1" s="42"/>
      <c r="O1" s="42"/>
      <c r="P1" s="42"/>
      <c r="Q1" s="42"/>
      <c r="R1" s="42"/>
      <c r="S1" s="42"/>
      <c r="T1" s="42"/>
      <c r="U1" s="42"/>
      <c r="V1" s="42"/>
      <c r="W1" s="42"/>
      <c r="X1" s="42"/>
      <c r="Y1" s="42"/>
      <c r="Z1" s="42"/>
      <c r="AA1" s="42"/>
      <c r="AB1" s="42"/>
      <c r="AC1" s="42"/>
      <c r="AD1" s="42"/>
      <c r="AE1" s="42"/>
      <c r="AF1" s="42"/>
      <c r="AG1" s="42"/>
      <c r="AH1" s="42"/>
      <c r="AI1" s="42"/>
      <c r="AJ1" s="42"/>
      <c r="AK1" s="42"/>
      <c r="AL1" s="42"/>
      <c r="AM1" s="43"/>
      <c r="AN1" s="46" t="s">
        <v>38</v>
      </c>
      <c r="AO1" s="46"/>
      <c r="AP1" s="46"/>
    </row>
    <row r="2" spans="1:42" ht="55.5" customHeight="1" x14ac:dyDescent="0.25">
      <c r="A2" s="35"/>
      <c r="B2" s="35"/>
      <c r="C2" s="35"/>
      <c r="D2" s="41" t="s">
        <v>1</v>
      </c>
      <c r="E2" s="42"/>
      <c r="F2" s="42"/>
      <c r="G2" s="42"/>
      <c r="H2" s="42"/>
      <c r="I2" s="42"/>
      <c r="J2" s="42"/>
      <c r="K2" s="42"/>
      <c r="L2" s="42"/>
      <c r="M2" s="42"/>
      <c r="N2" s="42"/>
      <c r="O2" s="42"/>
      <c r="P2" s="42"/>
      <c r="Q2" s="42"/>
      <c r="R2" s="42"/>
      <c r="S2" s="42"/>
      <c r="T2" s="42"/>
      <c r="U2" s="42"/>
      <c r="V2" s="42"/>
      <c r="W2" s="42"/>
      <c r="X2" s="42"/>
      <c r="Y2" s="42"/>
      <c r="Z2" s="42"/>
      <c r="AA2" s="42"/>
      <c r="AB2" s="42"/>
      <c r="AC2" s="42"/>
      <c r="AD2" s="42"/>
      <c r="AE2" s="42"/>
      <c r="AF2" s="42"/>
      <c r="AG2" s="42"/>
      <c r="AH2" s="42"/>
      <c r="AI2" s="42"/>
      <c r="AJ2" s="42"/>
      <c r="AK2" s="42"/>
      <c r="AL2" s="42"/>
      <c r="AM2" s="43"/>
      <c r="AN2" s="46"/>
      <c r="AO2" s="46"/>
      <c r="AP2" s="46"/>
    </row>
    <row r="3" spans="1:42" ht="14.25" customHeight="1" x14ac:dyDescent="0.25">
      <c r="F3" s="2"/>
      <c r="G3" s="2"/>
      <c r="H3" s="2"/>
      <c r="I3" s="3"/>
      <c r="J3" s="3"/>
      <c r="K3" s="3"/>
      <c r="L3" s="3"/>
      <c r="M3" s="3"/>
      <c r="N3" s="3"/>
      <c r="O3" s="3"/>
      <c r="P3" s="3"/>
      <c r="Q3" s="3"/>
      <c r="R3" s="3"/>
      <c r="S3" s="3"/>
      <c r="T3" s="3"/>
      <c r="U3" s="3"/>
      <c r="V3" s="3"/>
      <c r="W3" s="3"/>
      <c r="X3" s="4"/>
      <c r="Y3" s="4"/>
      <c r="Z3" s="3"/>
      <c r="AA3" s="4"/>
      <c r="AB3" s="3"/>
      <c r="AC3" s="3"/>
      <c r="AD3" s="3"/>
      <c r="AE3" s="3"/>
      <c r="AF3" s="3"/>
      <c r="AG3" s="3"/>
      <c r="AH3" s="3"/>
      <c r="AI3" s="3"/>
      <c r="AJ3" s="3"/>
      <c r="AK3" s="5"/>
      <c r="AM3" s="3"/>
      <c r="AN3" s="3"/>
      <c r="AO3" s="3"/>
      <c r="AP3" s="3"/>
    </row>
    <row r="4" spans="1:42" ht="14.25" customHeight="1" x14ac:dyDescent="0.25">
      <c r="G4" s="7"/>
      <c r="H4" s="7"/>
      <c r="AK4" s="5"/>
    </row>
    <row r="5" spans="1:42" ht="36.75" customHeight="1" x14ac:dyDescent="0.25">
      <c r="A5" s="9" t="s">
        <v>2</v>
      </c>
      <c r="B5" s="10">
        <v>44915</v>
      </c>
      <c r="C5" s="21" t="s">
        <v>34</v>
      </c>
      <c r="D5" s="28">
        <v>45106</v>
      </c>
      <c r="E5" s="22"/>
      <c r="F5" s="22"/>
      <c r="G5" s="22"/>
      <c r="H5" s="22"/>
      <c r="I5" s="11" t="s">
        <v>3</v>
      </c>
      <c r="J5" s="38" t="s">
        <v>44</v>
      </c>
      <c r="K5" s="39"/>
      <c r="L5" s="39"/>
      <c r="M5" s="39"/>
      <c r="N5" s="39"/>
      <c r="O5" s="39"/>
      <c r="P5" s="40"/>
      <c r="Q5" s="12"/>
      <c r="R5" s="12"/>
      <c r="S5" s="12"/>
      <c r="T5" s="12"/>
      <c r="U5" s="12"/>
      <c r="V5" s="12"/>
      <c r="W5" s="12"/>
      <c r="X5" s="12"/>
      <c r="Y5" s="12"/>
      <c r="Z5" s="12"/>
      <c r="AA5" s="12"/>
      <c r="AB5" s="12"/>
      <c r="AC5" s="12"/>
      <c r="AD5" s="12"/>
      <c r="AE5" s="12"/>
      <c r="AF5" s="12"/>
      <c r="AG5" s="12"/>
      <c r="AH5" s="12"/>
      <c r="AI5" s="12"/>
      <c r="AJ5" s="12"/>
      <c r="AK5" s="12"/>
      <c r="AL5" s="12"/>
      <c r="AM5" s="12"/>
      <c r="AN5" s="23" t="s">
        <v>35</v>
      </c>
      <c r="AO5" s="38">
        <v>2</v>
      </c>
      <c r="AP5" s="40"/>
    </row>
    <row r="6" spans="1:42" s="18" customFormat="1" ht="18.75" customHeight="1" x14ac:dyDescent="0.2">
      <c r="A6" s="5"/>
      <c r="B6" s="5"/>
      <c r="C6" s="5"/>
      <c r="D6" s="5"/>
      <c r="E6" s="5"/>
      <c r="F6" s="13"/>
      <c r="G6" s="14"/>
      <c r="H6" s="14"/>
      <c r="I6" s="16"/>
      <c r="J6" s="15"/>
      <c r="K6" s="15"/>
      <c r="L6" s="15"/>
      <c r="M6" s="15"/>
      <c r="N6" s="15"/>
      <c r="O6" s="15"/>
      <c r="P6" s="15"/>
      <c r="Q6" s="15"/>
      <c r="R6" s="15"/>
      <c r="S6" s="15"/>
      <c r="T6" s="15"/>
      <c r="U6" s="15"/>
      <c r="V6" s="15"/>
      <c r="W6" s="15"/>
      <c r="X6" s="15"/>
      <c r="Y6" s="15"/>
      <c r="Z6" s="15"/>
      <c r="AA6" s="15"/>
      <c r="AB6" s="15"/>
      <c r="AC6" s="15"/>
      <c r="AD6" s="15"/>
      <c r="AE6" s="15"/>
      <c r="AF6" s="15"/>
      <c r="AG6" s="15"/>
      <c r="AH6" s="16"/>
      <c r="AI6" s="16"/>
      <c r="AJ6" s="15"/>
      <c r="AK6" s="17"/>
      <c r="AL6" s="17"/>
      <c r="AM6" s="16"/>
      <c r="AN6" s="16"/>
      <c r="AO6" s="16"/>
      <c r="AP6" s="16"/>
    </row>
    <row r="7" spans="1:42" s="18" customFormat="1" ht="48" customHeight="1" x14ac:dyDescent="0.25">
      <c r="A7" s="36" t="s">
        <v>4</v>
      </c>
      <c r="B7" s="36" t="s">
        <v>5</v>
      </c>
      <c r="C7" s="36" t="s">
        <v>6</v>
      </c>
      <c r="D7" s="36" t="s">
        <v>37</v>
      </c>
      <c r="E7" s="37" t="s">
        <v>36</v>
      </c>
      <c r="F7" s="36" t="s">
        <v>7</v>
      </c>
      <c r="G7" s="36" t="s">
        <v>8</v>
      </c>
      <c r="H7" s="36" t="s">
        <v>12</v>
      </c>
      <c r="I7" s="36" t="s">
        <v>11</v>
      </c>
      <c r="J7" s="36" t="s">
        <v>13</v>
      </c>
      <c r="K7" s="36"/>
      <c r="L7" s="36"/>
      <c r="M7" s="36"/>
      <c r="N7" s="36"/>
      <c r="O7" s="36"/>
      <c r="P7" s="36"/>
      <c r="Q7" s="36"/>
      <c r="R7" s="36"/>
      <c r="S7" s="36"/>
      <c r="T7" s="36"/>
      <c r="U7" s="36"/>
      <c r="V7" s="36"/>
      <c r="W7" s="36"/>
      <c r="X7" s="36"/>
      <c r="Y7" s="36"/>
      <c r="Z7" s="36"/>
      <c r="AA7" s="36"/>
      <c r="AB7" s="36"/>
      <c r="AC7" s="36"/>
      <c r="AD7" s="36"/>
      <c r="AE7" s="36"/>
      <c r="AF7" s="36"/>
      <c r="AG7" s="36"/>
      <c r="AH7" s="36" t="s">
        <v>14</v>
      </c>
      <c r="AI7" s="36" t="s">
        <v>9</v>
      </c>
      <c r="AJ7" s="36" t="s">
        <v>10</v>
      </c>
      <c r="AK7" s="36" t="s">
        <v>15</v>
      </c>
      <c r="AL7" s="36" t="s">
        <v>16</v>
      </c>
      <c r="AM7" s="36" t="s">
        <v>17</v>
      </c>
      <c r="AN7" s="36" t="s">
        <v>18</v>
      </c>
      <c r="AO7" s="36" t="s">
        <v>19</v>
      </c>
      <c r="AP7" s="36" t="s">
        <v>95</v>
      </c>
    </row>
    <row r="8" spans="1:42" ht="27" customHeight="1" x14ac:dyDescent="0.25">
      <c r="A8" s="36"/>
      <c r="B8" s="36"/>
      <c r="C8" s="36"/>
      <c r="D8" s="36"/>
      <c r="E8" s="44"/>
      <c r="F8" s="36"/>
      <c r="G8" s="36"/>
      <c r="H8" s="36"/>
      <c r="I8" s="36"/>
      <c r="J8" s="36" t="s">
        <v>20</v>
      </c>
      <c r="K8" s="36"/>
      <c r="L8" s="36" t="s">
        <v>21</v>
      </c>
      <c r="M8" s="36"/>
      <c r="N8" s="36" t="s">
        <v>22</v>
      </c>
      <c r="O8" s="36"/>
      <c r="P8" s="36" t="s">
        <v>23</v>
      </c>
      <c r="Q8" s="36"/>
      <c r="R8" s="36" t="s">
        <v>24</v>
      </c>
      <c r="S8" s="36"/>
      <c r="T8" s="36" t="s">
        <v>25</v>
      </c>
      <c r="U8" s="36"/>
      <c r="V8" s="36" t="s">
        <v>26</v>
      </c>
      <c r="W8" s="36"/>
      <c r="X8" s="36" t="s">
        <v>27</v>
      </c>
      <c r="Y8" s="36"/>
      <c r="Z8" s="36" t="s">
        <v>28</v>
      </c>
      <c r="AA8" s="36"/>
      <c r="AB8" s="36" t="s">
        <v>29</v>
      </c>
      <c r="AC8" s="36"/>
      <c r="AD8" s="36" t="s">
        <v>30</v>
      </c>
      <c r="AE8" s="36"/>
      <c r="AF8" s="36" t="s">
        <v>31</v>
      </c>
      <c r="AG8" s="36" t="s">
        <v>31</v>
      </c>
      <c r="AH8" s="36"/>
      <c r="AI8" s="36"/>
      <c r="AJ8" s="36"/>
      <c r="AK8" s="36"/>
      <c r="AL8" s="36"/>
      <c r="AM8" s="36"/>
      <c r="AN8" s="36"/>
      <c r="AO8" s="36"/>
      <c r="AP8" s="36"/>
    </row>
    <row r="9" spans="1:42" ht="63" customHeight="1" x14ac:dyDescent="0.25">
      <c r="A9" s="36"/>
      <c r="B9" s="36"/>
      <c r="C9" s="36"/>
      <c r="D9" s="36"/>
      <c r="E9" s="45"/>
      <c r="F9" s="37"/>
      <c r="G9" s="37"/>
      <c r="H9" s="37"/>
      <c r="I9" s="37"/>
      <c r="J9" s="25" t="s">
        <v>32</v>
      </c>
      <c r="K9" s="25" t="s">
        <v>33</v>
      </c>
      <c r="L9" s="25" t="s">
        <v>32</v>
      </c>
      <c r="M9" s="25" t="s">
        <v>33</v>
      </c>
      <c r="N9" s="25" t="s">
        <v>32</v>
      </c>
      <c r="O9" s="25" t="s">
        <v>33</v>
      </c>
      <c r="P9" s="25" t="s">
        <v>32</v>
      </c>
      <c r="Q9" s="25" t="s">
        <v>33</v>
      </c>
      <c r="R9" s="25" t="s">
        <v>32</v>
      </c>
      <c r="S9" s="25" t="s">
        <v>33</v>
      </c>
      <c r="T9" s="25" t="s">
        <v>32</v>
      </c>
      <c r="U9" s="25" t="s">
        <v>33</v>
      </c>
      <c r="V9" s="25" t="s">
        <v>32</v>
      </c>
      <c r="W9" s="25" t="s">
        <v>33</v>
      </c>
      <c r="X9" s="25" t="s">
        <v>32</v>
      </c>
      <c r="Y9" s="25" t="s">
        <v>33</v>
      </c>
      <c r="Z9" s="25" t="s">
        <v>32</v>
      </c>
      <c r="AA9" s="25" t="s">
        <v>33</v>
      </c>
      <c r="AB9" s="25" t="s">
        <v>32</v>
      </c>
      <c r="AC9" s="25" t="s">
        <v>33</v>
      </c>
      <c r="AD9" s="25" t="s">
        <v>32</v>
      </c>
      <c r="AE9" s="25" t="s">
        <v>33</v>
      </c>
      <c r="AF9" s="25" t="s">
        <v>32</v>
      </c>
      <c r="AG9" s="25" t="s">
        <v>33</v>
      </c>
      <c r="AH9" s="37"/>
      <c r="AI9" s="37"/>
      <c r="AJ9" s="37"/>
      <c r="AK9" s="37"/>
      <c r="AL9" s="37"/>
      <c r="AM9" s="37"/>
      <c r="AN9" s="37"/>
      <c r="AO9" s="37"/>
      <c r="AP9" s="37"/>
    </row>
    <row r="10" spans="1:42" s="54" customFormat="1" ht="114" x14ac:dyDescent="0.25">
      <c r="A10" s="47" t="s">
        <v>42</v>
      </c>
      <c r="B10" s="47" t="s">
        <v>43</v>
      </c>
      <c r="C10" s="47" t="s">
        <v>78</v>
      </c>
      <c r="D10" s="47" t="s">
        <v>78</v>
      </c>
      <c r="E10" s="47" t="s">
        <v>78</v>
      </c>
      <c r="F10" s="48" t="s">
        <v>44</v>
      </c>
      <c r="G10" s="49" t="s">
        <v>57</v>
      </c>
      <c r="H10" s="50">
        <v>0.1</v>
      </c>
      <c r="I10" s="34">
        <f>+H10+H11+H12+H13+H14+H15+H16+H17+H18+H19+H20+H21+H22</f>
        <v>1.0000000000000004</v>
      </c>
      <c r="J10" s="51"/>
      <c r="K10" s="51"/>
      <c r="L10" s="51"/>
      <c r="M10" s="51"/>
      <c r="N10" s="50"/>
      <c r="O10" s="51"/>
      <c r="P10" s="50"/>
      <c r="Q10" s="51"/>
      <c r="R10" s="50"/>
      <c r="S10" s="51"/>
      <c r="T10" s="52">
        <v>2</v>
      </c>
      <c r="U10" s="52"/>
      <c r="V10" s="52">
        <v>2</v>
      </c>
      <c r="W10" s="52"/>
      <c r="X10" s="52">
        <v>2</v>
      </c>
      <c r="Y10" s="52"/>
      <c r="Z10" s="52">
        <v>2</v>
      </c>
      <c r="AA10" s="52"/>
      <c r="AB10" s="52">
        <v>2</v>
      </c>
      <c r="AC10" s="52"/>
      <c r="AD10" s="52">
        <v>2</v>
      </c>
      <c r="AE10" s="52"/>
      <c r="AF10" s="52"/>
      <c r="AG10" s="52"/>
      <c r="AH10" s="52">
        <f t="shared" ref="AH10:AH13" si="0">J10+L10+N10+P10+R10+T10+V10+X10+Z10+AB10+AD10+AF10</f>
        <v>12</v>
      </c>
      <c r="AI10" s="53">
        <v>45078</v>
      </c>
      <c r="AJ10" s="53">
        <v>45290</v>
      </c>
      <c r="AK10" s="51" t="s">
        <v>83</v>
      </c>
      <c r="AL10" s="51" t="s">
        <v>46</v>
      </c>
      <c r="AM10" s="51" t="s">
        <v>82</v>
      </c>
      <c r="AN10" s="51" t="s">
        <v>81</v>
      </c>
      <c r="AO10" s="51" t="s">
        <v>45</v>
      </c>
      <c r="AP10" s="55" t="s">
        <v>96</v>
      </c>
    </row>
    <row r="11" spans="1:42" s="54" customFormat="1" ht="114" x14ac:dyDescent="0.25">
      <c r="A11" s="47" t="s">
        <v>42</v>
      </c>
      <c r="B11" s="47" t="s">
        <v>43</v>
      </c>
      <c r="C11" s="47" t="s">
        <v>78</v>
      </c>
      <c r="D11" s="47" t="s">
        <v>78</v>
      </c>
      <c r="E11" s="47" t="s">
        <v>78</v>
      </c>
      <c r="F11" s="48" t="s">
        <v>44</v>
      </c>
      <c r="G11" s="49" t="s">
        <v>57</v>
      </c>
      <c r="H11" s="50">
        <v>0.1</v>
      </c>
      <c r="I11" s="34"/>
      <c r="J11" s="51"/>
      <c r="K11" s="51"/>
      <c r="L11" s="51"/>
      <c r="M11" s="51"/>
      <c r="N11" s="50"/>
      <c r="O11" s="51"/>
      <c r="P11" s="50"/>
      <c r="Q11" s="51"/>
      <c r="R11" s="50"/>
      <c r="S11" s="51"/>
      <c r="T11" s="52">
        <v>2</v>
      </c>
      <c r="U11" s="52"/>
      <c r="V11" s="52">
        <v>2</v>
      </c>
      <c r="W11" s="52"/>
      <c r="X11" s="52">
        <v>2</v>
      </c>
      <c r="Y11" s="52"/>
      <c r="Z11" s="52">
        <v>2</v>
      </c>
      <c r="AA11" s="52"/>
      <c r="AB11" s="52">
        <v>2</v>
      </c>
      <c r="AC11" s="52"/>
      <c r="AD11" s="52">
        <v>2</v>
      </c>
      <c r="AE11" s="52"/>
      <c r="AF11" s="52"/>
      <c r="AG11" s="52"/>
      <c r="AH11" s="52">
        <f t="shared" si="0"/>
        <v>12</v>
      </c>
      <c r="AI11" s="53">
        <v>45078</v>
      </c>
      <c r="AJ11" s="53">
        <v>45290</v>
      </c>
      <c r="AK11" s="51" t="s">
        <v>83</v>
      </c>
      <c r="AL11" s="51" t="s">
        <v>47</v>
      </c>
      <c r="AM11" s="51" t="s">
        <v>49</v>
      </c>
      <c r="AN11" s="51" t="s">
        <v>93</v>
      </c>
      <c r="AO11" s="51" t="s">
        <v>51</v>
      </c>
      <c r="AP11" s="56"/>
    </row>
    <row r="12" spans="1:42" s="54" customFormat="1" ht="114" x14ac:dyDescent="0.25">
      <c r="A12" s="47" t="s">
        <v>42</v>
      </c>
      <c r="B12" s="47" t="s">
        <v>43</v>
      </c>
      <c r="C12" s="47" t="s">
        <v>78</v>
      </c>
      <c r="D12" s="47" t="s">
        <v>78</v>
      </c>
      <c r="E12" s="47" t="s">
        <v>78</v>
      </c>
      <c r="F12" s="48" t="s">
        <v>44</v>
      </c>
      <c r="G12" s="49" t="s">
        <v>57</v>
      </c>
      <c r="H12" s="50">
        <v>0.1</v>
      </c>
      <c r="I12" s="34"/>
      <c r="J12" s="51"/>
      <c r="K12" s="51"/>
      <c r="L12" s="51"/>
      <c r="M12" s="51"/>
      <c r="N12" s="50"/>
      <c r="O12" s="51"/>
      <c r="P12" s="50"/>
      <c r="Q12" s="51"/>
      <c r="R12" s="50"/>
      <c r="S12" s="51"/>
      <c r="T12" s="52">
        <v>2</v>
      </c>
      <c r="U12" s="52"/>
      <c r="V12" s="52">
        <v>2</v>
      </c>
      <c r="W12" s="52"/>
      <c r="X12" s="52">
        <v>2</v>
      </c>
      <c r="Y12" s="52"/>
      <c r="Z12" s="52">
        <v>2</v>
      </c>
      <c r="AA12" s="52"/>
      <c r="AB12" s="52">
        <v>2</v>
      </c>
      <c r="AC12" s="52"/>
      <c r="AD12" s="52">
        <v>2</v>
      </c>
      <c r="AE12" s="52"/>
      <c r="AF12" s="52"/>
      <c r="AG12" s="52"/>
      <c r="AH12" s="52">
        <f t="shared" si="0"/>
        <v>12</v>
      </c>
      <c r="AI12" s="53">
        <v>45078</v>
      </c>
      <c r="AJ12" s="53">
        <v>45290</v>
      </c>
      <c r="AK12" s="51" t="s">
        <v>83</v>
      </c>
      <c r="AL12" s="51" t="s">
        <v>48</v>
      </c>
      <c r="AM12" s="51" t="s">
        <v>79</v>
      </c>
      <c r="AN12" s="51" t="s">
        <v>80</v>
      </c>
      <c r="AO12" s="51" t="s">
        <v>52</v>
      </c>
      <c r="AP12" s="57"/>
    </row>
    <row r="13" spans="1:42" ht="114" hidden="1" x14ac:dyDescent="0.25">
      <c r="A13" s="24" t="s">
        <v>42</v>
      </c>
      <c r="B13" s="24" t="s">
        <v>43</v>
      </c>
      <c r="C13" s="24" t="s">
        <v>78</v>
      </c>
      <c r="D13" s="24" t="s">
        <v>78</v>
      </c>
      <c r="E13" s="24" t="s">
        <v>78</v>
      </c>
      <c r="F13" s="26" t="s">
        <v>44</v>
      </c>
      <c r="G13" s="31" t="s">
        <v>58</v>
      </c>
      <c r="H13" s="27">
        <v>7.0000000000000007E-2</v>
      </c>
      <c r="I13" s="34"/>
      <c r="J13" s="27"/>
      <c r="K13" s="27"/>
      <c r="L13" s="27"/>
      <c r="M13" s="27"/>
      <c r="N13" s="27"/>
      <c r="O13" s="27"/>
      <c r="P13" s="27"/>
      <c r="Q13" s="27"/>
      <c r="R13" s="27"/>
      <c r="S13" s="27"/>
      <c r="T13" s="27"/>
      <c r="U13" s="27"/>
      <c r="V13" s="27"/>
      <c r="W13" s="27"/>
      <c r="X13" s="27"/>
      <c r="Y13" s="27"/>
      <c r="Z13" s="27"/>
      <c r="AA13" s="27"/>
      <c r="AB13" s="27">
        <v>0.2</v>
      </c>
      <c r="AC13" s="27"/>
      <c r="AD13" s="27">
        <v>0.3</v>
      </c>
      <c r="AE13" s="27"/>
      <c r="AF13" s="27">
        <v>0.5</v>
      </c>
      <c r="AG13" s="27"/>
      <c r="AH13" s="27">
        <f t="shared" si="0"/>
        <v>1</v>
      </c>
      <c r="AI13" s="28">
        <v>45200</v>
      </c>
      <c r="AJ13" s="28">
        <v>45290</v>
      </c>
      <c r="AK13" s="29" t="s">
        <v>59</v>
      </c>
      <c r="AL13" s="29" t="s">
        <v>46</v>
      </c>
      <c r="AM13" s="29" t="s">
        <v>81</v>
      </c>
      <c r="AN13" s="29" t="s">
        <v>81</v>
      </c>
      <c r="AO13" s="29" t="s">
        <v>97</v>
      </c>
      <c r="AP13" s="29"/>
    </row>
    <row r="14" spans="1:42" ht="99.75" hidden="1" x14ac:dyDescent="0.25">
      <c r="A14" s="24" t="s">
        <v>42</v>
      </c>
      <c r="B14" s="24" t="s">
        <v>43</v>
      </c>
      <c r="C14" s="24" t="s">
        <v>78</v>
      </c>
      <c r="D14" s="24" t="s">
        <v>78</v>
      </c>
      <c r="E14" s="24" t="s">
        <v>78</v>
      </c>
      <c r="F14" s="26" t="s">
        <v>44</v>
      </c>
      <c r="G14" s="31" t="s">
        <v>60</v>
      </c>
      <c r="H14" s="27">
        <v>7.0000000000000007E-2</v>
      </c>
      <c r="I14" s="34"/>
      <c r="J14" s="30"/>
      <c r="K14" s="30"/>
      <c r="L14" s="30"/>
      <c r="M14" s="30"/>
      <c r="N14" s="32">
        <v>3479609</v>
      </c>
      <c r="O14" s="30"/>
      <c r="P14" s="30"/>
      <c r="Q14" s="30"/>
      <c r="R14" s="30"/>
      <c r="S14" s="30"/>
      <c r="T14" s="32">
        <v>3479609</v>
      </c>
      <c r="U14" s="30"/>
      <c r="V14" s="30"/>
      <c r="W14" s="30"/>
      <c r="X14" s="30"/>
      <c r="Y14" s="30"/>
      <c r="Z14" s="32">
        <v>3479609</v>
      </c>
      <c r="AA14" s="30"/>
      <c r="AB14" s="30"/>
      <c r="AC14" s="30"/>
      <c r="AD14" s="30"/>
      <c r="AE14" s="30"/>
      <c r="AF14" s="32">
        <v>3479609</v>
      </c>
      <c r="AG14" s="30"/>
      <c r="AH14" s="33">
        <f>J14+L14+N14+P14+R14+T14+V14+X14+Z14+AB14+AD14+AF14</f>
        <v>13918436</v>
      </c>
      <c r="AI14" s="28">
        <v>44928</v>
      </c>
      <c r="AJ14" s="28">
        <v>45290</v>
      </c>
      <c r="AK14" s="29" t="s">
        <v>61</v>
      </c>
      <c r="AL14" s="29" t="s">
        <v>39</v>
      </c>
      <c r="AM14" s="29" t="s">
        <v>40</v>
      </c>
      <c r="AN14" s="29" t="s">
        <v>41</v>
      </c>
      <c r="AO14" s="29" t="s">
        <v>97</v>
      </c>
      <c r="AP14" s="29"/>
    </row>
    <row r="15" spans="1:42" ht="99.75" hidden="1" x14ac:dyDescent="0.25">
      <c r="A15" s="24" t="s">
        <v>42</v>
      </c>
      <c r="B15" s="24" t="s">
        <v>43</v>
      </c>
      <c r="C15" s="24" t="s">
        <v>78</v>
      </c>
      <c r="D15" s="24" t="s">
        <v>78</v>
      </c>
      <c r="E15" s="24" t="s">
        <v>78</v>
      </c>
      <c r="F15" s="26" t="s">
        <v>44</v>
      </c>
      <c r="G15" s="31" t="s">
        <v>62</v>
      </c>
      <c r="H15" s="27">
        <v>7.0000000000000007E-2</v>
      </c>
      <c r="I15" s="34"/>
      <c r="J15" s="30"/>
      <c r="K15" s="30"/>
      <c r="L15" s="30"/>
      <c r="M15" s="30"/>
      <c r="N15" s="30">
        <v>1</v>
      </c>
      <c r="O15" s="30"/>
      <c r="P15" s="30">
        <v>1</v>
      </c>
      <c r="Q15" s="30"/>
      <c r="R15" s="30">
        <v>1</v>
      </c>
      <c r="S15" s="30"/>
      <c r="T15" s="30"/>
      <c r="U15" s="30"/>
      <c r="V15" s="30"/>
      <c r="W15" s="30"/>
      <c r="X15" s="30">
        <v>1</v>
      </c>
      <c r="Y15" s="30"/>
      <c r="Z15" s="30">
        <v>1</v>
      </c>
      <c r="AA15" s="30"/>
      <c r="AB15" s="30"/>
      <c r="AC15" s="30"/>
      <c r="AD15" s="30"/>
      <c r="AE15" s="30"/>
      <c r="AF15" s="30"/>
      <c r="AG15" s="30"/>
      <c r="AH15" s="30">
        <f t="shared" ref="AH15:AH22" si="1">J15+L15+N15+P15+R15+T15+V15+X15+Z15+AB15+AD15+AF15</f>
        <v>5</v>
      </c>
      <c r="AI15" s="28">
        <v>44986</v>
      </c>
      <c r="AJ15" s="28">
        <v>45199</v>
      </c>
      <c r="AK15" s="29" t="s">
        <v>63</v>
      </c>
      <c r="AL15" s="29" t="s">
        <v>39</v>
      </c>
      <c r="AM15" s="29" t="s">
        <v>40</v>
      </c>
      <c r="AN15" s="29" t="s">
        <v>41</v>
      </c>
      <c r="AO15" s="29" t="s">
        <v>97</v>
      </c>
      <c r="AP15" s="29"/>
    </row>
    <row r="16" spans="1:42" ht="99.75" hidden="1" x14ac:dyDescent="0.25">
      <c r="A16" s="24" t="s">
        <v>42</v>
      </c>
      <c r="B16" s="24" t="s">
        <v>43</v>
      </c>
      <c r="C16" s="24" t="s">
        <v>78</v>
      </c>
      <c r="D16" s="24" t="s">
        <v>78</v>
      </c>
      <c r="E16" s="24" t="s">
        <v>78</v>
      </c>
      <c r="F16" s="26" t="s">
        <v>44</v>
      </c>
      <c r="G16" s="31" t="s">
        <v>64</v>
      </c>
      <c r="H16" s="27">
        <v>7.0000000000000007E-2</v>
      </c>
      <c r="I16" s="34"/>
      <c r="J16" s="30"/>
      <c r="K16" s="30"/>
      <c r="L16" s="30"/>
      <c r="M16" s="30"/>
      <c r="N16" s="30">
        <v>1</v>
      </c>
      <c r="O16" s="30"/>
      <c r="P16" s="30"/>
      <c r="Q16" s="30"/>
      <c r="R16" s="30"/>
      <c r="S16" s="30"/>
      <c r="T16" s="30">
        <v>1</v>
      </c>
      <c r="U16" s="30"/>
      <c r="V16" s="30"/>
      <c r="W16" s="30"/>
      <c r="X16" s="30"/>
      <c r="Y16" s="30"/>
      <c r="Z16" s="30">
        <v>1</v>
      </c>
      <c r="AA16" s="30"/>
      <c r="AB16" s="30"/>
      <c r="AC16" s="30"/>
      <c r="AD16" s="30"/>
      <c r="AE16" s="30"/>
      <c r="AF16" s="30"/>
      <c r="AG16" s="30"/>
      <c r="AH16" s="30">
        <f t="shared" si="1"/>
        <v>3</v>
      </c>
      <c r="AI16" s="28">
        <v>44986</v>
      </c>
      <c r="AJ16" s="28">
        <v>45199</v>
      </c>
      <c r="AK16" s="29" t="s">
        <v>84</v>
      </c>
      <c r="AL16" s="29" t="s">
        <v>47</v>
      </c>
      <c r="AM16" s="29" t="s">
        <v>49</v>
      </c>
      <c r="AN16" s="29" t="s">
        <v>50</v>
      </c>
      <c r="AO16" s="29" t="s">
        <v>98</v>
      </c>
      <c r="AP16" s="29"/>
    </row>
    <row r="17" spans="1:42" ht="57" hidden="1" x14ac:dyDescent="0.25">
      <c r="A17" s="24" t="s">
        <v>42</v>
      </c>
      <c r="B17" s="24" t="s">
        <v>43</v>
      </c>
      <c r="C17" s="24" t="s">
        <v>78</v>
      </c>
      <c r="D17" s="24" t="s">
        <v>78</v>
      </c>
      <c r="E17" s="24" t="s">
        <v>78</v>
      </c>
      <c r="F17" s="26" t="s">
        <v>44</v>
      </c>
      <c r="G17" s="31" t="s">
        <v>85</v>
      </c>
      <c r="H17" s="27">
        <v>7.0000000000000007E-2</v>
      </c>
      <c r="I17" s="34"/>
      <c r="J17" s="27">
        <v>0.08</v>
      </c>
      <c r="K17" s="27"/>
      <c r="L17" s="27">
        <v>0.08</v>
      </c>
      <c r="M17" s="27"/>
      <c r="N17" s="27">
        <v>0.09</v>
      </c>
      <c r="O17" s="27"/>
      <c r="P17" s="27">
        <v>0.08</v>
      </c>
      <c r="Q17" s="27"/>
      <c r="R17" s="27">
        <v>0.08</v>
      </c>
      <c r="S17" s="27"/>
      <c r="T17" s="27">
        <v>0.09</v>
      </c>
      <c r="U17" s="27"/>
      <c r="V17" s="27">
        <v>0.08</v>
      </c>
      <c r="W17" s="27"/>
      <c r="X17" s="27">
        <v>0.08</v>
      </c>
      <c r="Y17" s="27"/>
      <c r="Z17" s="27">
        <v>0.09</v>
      </c>
      <c r="AA17" s="27"/>
      <c r="AB17" s="27">
        <v>0.08</v>
      </c>
      <c r="AC17" s="27"/>
      <c r="AD17" s="27">
        <v>0.08</v>
      </c>
      <c r="AE17" s="27"/>
      <c r="AF17" s="27">
        <v>0.09</v>
      </c>
      <c r="AG17" s="27"/>
      <c r="AH17" s="27">
        <f t="shared" si="1"/>
        <v>0.99999999999999978</v>
      </c>
      <c r="AI17" s="28">
        <v>44928</v>
      </c>
      <c r="AJ17" s="28">
        <v>45290</v>
      </c>
      <c r="AK17" s="29" t="s">
        <v>66</v>
      </c>
      <c r="AL17" s="29" t="s">
        <v>69</v>
      </c>
      <c r="AM17" s="29" t="s">
        <v>70</v>
      </c>
      <c r="AN17" s="29" t="s">
        <v>71</v>
      </c>
      <c r="AO17" s="29" t="s">
        <v>97</v>
      </c>
      <c r="AP17" s="29"/>
    </row>
    <row r="18" spans="1:42" ht="99.75" hidden="1" x14ac:dyDescent="0.25">
      <c r="A18" s="24" t="s">
        <v>42</v>
      </c>
      <c r="B18" s="24" t="s">
        <v>43</v>
      </c>
      <c r="C18" s="24" t="s">
        <v>78</v>
      </c>
      <c r="D18" s="24" t="s">
        <v>78</v>
      </c>
      <c r="E18" s="24" t="s">
        <v>78</v>
      </c>
      <c r="F18" s="26" t="s">
        <v>44</v>
      </c>
      <c r="G18" s="31" t="s">
        <v>65</v>
      </c>
      <c r="H18" s="27">
        <v>7.0000000000000007E-2</v>
      </c>
      <c r="I18" s="34"/>
      <c r="J18" s="27">
        <v>0.2</v>
      </c>
      <c r="K18" s="27"/>
      <c r="L18" s="27"/>
      <c r="M18" s="27"/>
      <c r="N18" s="27">
        <v>0.2</v>
      </c>
      <c r="O18" s="27"/>
      <c r="P18" s="27"/>
      <c r="Q18" s="27"/>
      <c r="R18" s="27"/>
      <c r="S18" s="27"/>
      <c r="T18" s="27">
        <v>0.2</v>
      </c>
      <c r="U18" s="27"/>
      <c r="V18" s="27"/>
      <c r="W18" s="27"/>
      <c r="X18" s="27"/>
      <c r="Y18" s="27"/>
      <c r="Z18" s="27">
        <v>0.2</v>
      </c>
      <c r="AA18" s="27"/>
      <c r="AB18" s="27"/>
      <c r="AC18" s="27"/>
      <c r="AD18" s="27"/>
      <c r="AE18" s="27"/>
      <c r="AF18" s="27">
        <v>0.2</v>
      </c>
      <c r="AG18" s="27"/>
      <c r="AH18" s="27">
        <f t="shared" si="1"/>
        <v>1</v>
      </c>
      <c r="AI18" s="28">
        <v>44928</v>
      </c>
      <c r="AJ18" s="28">
        <v>45290</v>
      </c>
      <c r="AK18" s="29" t="s">
        <v>67</v>
      </c>
      <c r="AL18" s="29" t="s">
        <v>68</v>
      </c>
      <c r="AM18" s="29" t="s">
        <v>72</v>
      </c>
      <c r="AN18" s="29" t="s">
        <v>55</v>
      </c>
      <c r="AO18" s="29" t="s">
        <v>56</v>
      </c>
      <c r="AP18" s="29"/>
    </row>
    <row r="19" spans="1:42" ht="114" hidden="1" x14ac:dyDescent="0.25">
      <c r="A19" s="24" t="s">
        <v>42</v>
      </c>
      <c r="B19" s="24" t="s">
        <v>43</v>
      </c>
      <c r="C19" s="24" t="s">
        <v>78</v>
      </c>
      <c r="D19" s="24" t="s">
        <v>78</v>
      </c>
      <c r="E19" s="24" t="s">
        <v>78</v>
      </c>
      <c r="F19" s="26" t="s">
        <v>44</v>
      </c>
      <c r="G19" s="31" t="s">
        <v>94</v>
      </c>
      <c r="H19" s="27">
        <v>7.0000000000000007E-2</v>
      </c>
      <c r="I19" s="34"/>
      <c r="J19" s="30"/>
      <c r="K19" s="30"/>
      <c r="L19" s="30"/>
      <c r="M19" s="30"/>
      <c r="N19" s="27">
        <v>0.25</v>
      </c>
      <c r="O19" s="30"/>
      <c r="P19" s="30"/>
      <c r="Q19" s="30"/>
      <c r="R19" s="30"/>
      <c r="S19" s="30"/>
      <c r="T19" s="27">
        <v>0.25</v>
      </c>
      <c r="U19" s="30"/>
      <c r="V19" s="30"/>
      <c r="W19" s="30"/>
      <c r="X19" s="30"/>
      <c r="Y19" s="30"/>
      <c r="Z19" s="27">
        <v>0.25</v>
      </c>
      <c r="AA19" s="30"/>
      <c r="AB19" s="30"/>
      <c r="AC19" s="30"/>
      <c r="AD19" s="30"/>
      <c r="AE19" s="30"/>
      <c r="AF19" s="27">
        <v>0.25</v>
      </c>
      <c r="AG19" s="30"/>
      <c r="AH19" s="27">
        <f t="shared" si="1"/>
        <v>1</v>
      </c>
      <c r="AI19" s="28">
        <v>44986</v>
      </c>
      <c r="AJ19" s="28">
        <v>45290</v>
      </c>
      <c r="AK19" s="29" t="s">
        <v>86</v>
      </c>
      <c r="AL19" s="29" t="s">
        <v>39</v>
      </c>
      <c r="AM19" s="29" t="s">
        <v>40</v>
      </c>
      <c r="AN19" s="29" t="s">
        <v>41</v>
      </c>
      <c r="AO19" s="29" t="s">
        <v>97</v>
      </c>
      <c r="AP19" s="29"/>
    </row>
    <row r="20" spans="1:42" ht="128.25" hidden="1" x14ac:dyDescent="0.25">
      <c r="A20" s="24" t="s">
        <v>42</v>
      </c>
      <c r="B20" s="24" t="s">
        <v>43</v>
      </c>
      <c r="C20" s="24" t="s">
        <v>78</v>
      </c>
      <c r="D20" s="24" t="s">
        <v>78</v>
      </c>
      <c r="E20" s="24" t="s">
        <v>78</v>
      </c>
      <c r="F20" s="26" t="s">
        <v>44</v>
      </c>
      <c r="G20" s="31" t="s">
        <v>87</v>
      </c>
      <c r="H20" s="27">
        <v>7.0000000000000007E-2</v>
      </c>
      <c r="I20" s="34"/>
      <c r="J20" s="30"/>
      <c r="K20" s="30"/>
      <c r="L20" s="30"/>
      <c r="M20" s="30"/>
      <c r="N20" s="27"/>
      <c r="O20" s="30"/>
      <c r="P20" s="27">
        <v>0.25</v>
      </c>
      <c r="Q20" s="30"/>
      <c r="R20" s="30"/>
      <c r="S20" s="30"/>
      <c r="T20" s="27"/>
      <c r="U20" s="30"/>
      <c r="V20" s="27">
        <v>0.25</v>
      </c>
      <c r="W20" s="30"/>
      <c r="X20" s="30"/>
      <c r="Y20" s="30"/>
      <c r="Z20" s="27"/>
      <c r="AA20" s="30"/>
      <c r="AB20" s="27">
        <v>0.25</v>
      </c>
      <c r="AC20" s="30"/>
      <c r="AD20" s="30"/>
      <c r="AE20" s="30"/>
      <c r="AF20" s="27">
        <v>0.25</v>
      </c>
      <c r="AG20" s="30"/>
      <c r="AH20" s="27">
        <f t="shared" si="1"/>
        <v>1</v>
      </c>
      <c r="AI20" s="28">
        <v>44986</v>
      </c>
      <c r="AJ20" s="28">
        <v>45321</v>
      </c>
      <c r="AK20" s="29" t="s">
        <v>74</v>
      </c>
      <c r="AL20" s="29" t="s">
        <v>73</v>
      </c>
      <c r="AM20" s="29" t="s">
        <v>75</v>
      </c>
      <c r="AN20" s="29" t="s">
        <v>76</v>
      </c>
      <c r="AO20" s="29" t="s">
        <v>77</v>
      </c>
      <c r="AP20" s="29"/>
    </row>
    <row r="21" spans="1:42" ht="114" hidden="1" x14ac:dyDescent="0.25">
      <c r="A21" s="24" t="s">
        <v>42</v>
      </c>
      <c r="B21" s="24" t="s">
        <v>43</v>
      </c>
      <c r="C21" s="24" t="s">
        <v>78</v>
      </c>
      <c r="D21" s="24" t="s">
        <v>78</v>
      </c>
      <c r="E21" s="24" t="s">
        <v>78</v>
      </c>
      <c r="F21" s="26" t="s">
        <v>44</v>
      </c>
      <c r="G21" s="31" t="s">
        <v>88</v>
      </c>
      <c r="H21" s="27">
        <v>7.0000000000000007E-2</v>
      </c>
      <c r="I21" s="34"/>
      <c r="J21" s="30"/>
      <c r="K21" s="30"/>
      <c r="L21" s="30"/>
      <c r="M21" s="30"/>
      <c r="N21" s="27">
        <v>0.25</v>
      </c>
      <c r="O21" s="30"/>
      <c r="P21" s="30"/>
      <c r="Q21" s="30"/>
      <c r="R21" s="30"/>
      <c r="S21" s="30"/>
      <c r="T21" s="27">
        <v>0.25</v>
      </c>
      <c r="U21" s="30"/>
      <c r="V21" s="30"/>
      <c r="W21" s="30"/>
      <c r="X21" s="30"/>
      <c r="Y21" s="30"/>
      <c r="Z21" s="27">
        <v>0.25</v>
      </c>
      <c r="AA21" s="30"/>
      <c r="AB21" s="30"/>
      <c r="AC21" s="30"/>
      <c r="AD21" s="30"/>
      <c r="AE21" s="30"/>
      <c r="AF21" s="27">
        <v>0.25</v>
      </c>
      <c r="AG21" s="30"/>
      <c r="AH21" s="27">
        <f t="shared" si="1"/>
        <v>1</v>
      </c>
      <c r="AI21" s="28">
        <v>44986</v>
      </c>
      <c r="AJ21" s="28">
        <v>45290</v>
      </c>
      <c r="AK21" s="29" t="s">
        <v>74</v>
      </c>
      <c r="AL21" s="29" t="s">
        <v>46</v>
      </c>
      <c r="AM21" s="29" t="s">
        <v>82</v>
      </c>
      <c r="AN21" s="29" t="s">
        <v>90</v>
      </c>
      <c r="AO21" s="29" t="s">
        <v>97</v>
      </c>
      <c r="AP21" s="29"/>
    </row>
    <row r="22" spans="1:42" ht="128.25" hidden="1" x14ac:dyDescent="0.25">
      <c r="A22" s="24" t="s">
        <v>42</v>
      </c>
      <c r="B22" s="24" t="s">
        <v>43</v>
      </c>
      <c r="C22" s="24" t="s">
        <v>78</v>
      </c>
      <c r="D22" s="24" t="s">
        <v>78</v>
      </c>
      <c r="E22" s="24" t="s">
        <v>78</v>
      </c>
      <c r="F22" s="26" t="s">
        <v>44</v>
      </c>
      <c r="G22" s="31" t="s">
        <v>89</v>
      </c>
      <c r="H22" s="27">
        <v>7.0000000000000007E-2</v>
      </c>
      <c r="I22" s="34"/>
      <c r="J22" s="30"/>
      <c r="K22" s="30"/>
      <c r="L22" s="30"/>
      <c r="M22" s="30"/>
      <c r="N22" s="27">
        <v>0.25</v>
      </c>
      <c r="O22" s="30"/>
      <c r="P22" s="30"/>
      <c r="Q22" s="30"/>
      <c r="R22" s="30"/>
      <c r="S22" s="30"/>
      <c r="T22" s="27">
        <v>0.25</v>
      </c>
      <c r="U22" s="30"/>
      <c r="V22" s="30"/>
      <c r="W22" s="30"/>
      <c r="X22" s="30"/>
      <c r="Y22" s="30"/>
      <c r="Z22" s="27">
        <v>0.25</v>
      </c>
      <c r="AA22" s="30"/>
      <c r="AB22" s="30"/>
      <c r="AC22" s="30"/>
      <c r="AD22" s="30"/>
      <c r="AE22" s="30"/>
      <c r="AF22" s="27">
        <v>0.25</v>
      </c>
      <c r="AG22" s="30"/>
      <c r="AH22" s="27">
        <f t="shared" si="1"/>
        <v>1</v>
      </c>
      <c r="AI22" s="28">
        <v>44986</v>
      </c>
      <c r="AJ22" s="28">
        <v>45290</v>
      </c>
      <c r="AK22" s="29" t="s">
        <v>74</v>
      </c>
      <c r="AL22" s="29" t="s">
        <v>53</v>
      </c>
      <c r="AM22" s="29" t="s">
        <v>54</v>
      </c>
      <c r="AN22" s="29" t="s">
        <v>91</v>
      </c>
      <c r="AO22" s="29" t="s">
        <v>92</v>
      </c>
      <c r="AP22" s="29"/>
    </row>
  </sheetData>
  <protectedRanges>
    <protectedRange algorithmName="SHA-512" hashValue="eoeRDDtXIpWQX2yajJk3+LzZI1awyVShw6ybsDLOTYoNpNC2ZtY41XFM5X35n+fAfHQGTspdZp9F0ZQrtFAfQg==" saltValue="MShV2GHy/j6/UtIAZIfB0Q==" spinCount="100000" sqref="AK16" name="DirMon_3"/>
  </protectedRanges>
  <dataConsolidate/>
  <mergeCells count="39">
    <mergeCell ref="I10:I22"/>
    <mergeCell ref="AO7:AO9"/>
    <mergeCell ref="AO5:AP5"/>
    <mergeCell ref="AP10:AP12"/>
    <mergeCell ref="AP7:AP9"/>
    <mergeCell ref="J8:K8"/>
    <mergeCell ref="L8:M8"/>
    <mergeCell ref="N8:O8"/>
    <mergeCell ref="P8:Q8"/>
    <mergeCell ref="R8:S8"/>
    <mergeCell ref="T8:U8"/>
    <mergeCell ref="V8:W8"/>
    <mergeCell ref="X8:Y8"/>
    <mergeCell ref="Z8:AA8"/>
    <mergeCell ref="AI7:AI9"/>
    <mergeCell ref="AJ7:AJ9"/>
    <mergeCell ref="AK7:AK9"/>
    <mergeCell ref="AL7:AL9"/>
    <mergeCell ref="AM7:AM9"/>
    <mergeCell ref="AN7:AN9"/>
    <mergeCell ref="F7:F9"/>
    <mergeCell ref="G7:G9"/>
    <mergeCell ref="H7:H9"/>
    <mergeCell ref="I7:I9"/>
    <mergeCell ref="J7:AG7"/>
    <mergeCell ref="AH7:AH9"/>
    <mergeCell ref="AB8:AC8"/>
    <mergeCell ref="AD8:AE8"/>
    <mergeCell ref="AF8:AG8"/>
    <mergeCell ref="A1:C2"/>
    <mergeCell ref="D1:AM1"/>
    <mergeCell ref="AN1:AP2"/>
    <mergeCell ref="D2:AM2"/>
    <mergeCell ref="J5:P5"/>
    <mergeCell ref="A7:A9"/>
    <mergeCell ref="B7:B9"/>
    <mergeCell ref="C7:C9"/>
    <mergeCell ref="D7:D9"/>
    <mergeCell ref="E7:E9"/>
  </mergeCells>
  <dataValidations count="3">
    <dataValidation allowBlank="1" showInputMessage="1" showErrorMessage="1" promptTitle="Producto" prompt="Corresponde al soporte que evidenciará los avances a junio de 2022." sqref="AK16" xr:uid="{DF82B5E4-35D8-45CA-821B-2B786E0F4491}"/>
    <dataValidation allowBlank="1" showInputMessage="1" showErrorMessage="1" prompt="Son los hitos o grandes actividades a ejecutar en el plan de acción y que se pueden medir en tiempo de ejecución, producto o entregables._x000a__x000a_Nota: formular en infinitivo" sqref="F64868 F64858:F64859" xr:uid="{19CAC309-8DA6-4DDF-9180-1762A28DEAB0}"/>
    <dataValidation allowBlank="1" showInputMessage="1" showErrorMessage="1" prompt="Describir el alcance de la tarea. En este sentido se deben detallar  los principales aspectos que permitirán tener claro lo que deben realizar, los entregables y los resultados esperados. " sqref="G64868:H64868 G64858:H64859" xr:uid="{FFE9A31C-5AEB-4762-B2D7-3976E399FAF3}"/>
  </dataValidations>
  <printOptions horizontalCentered="1" verticalCentered="1"/>
  <pageMargins left="0.27" right="0.19685039370078741" top="0.19685039370078741" bottom="0.19685039370078741" header="0" footer="0"/>
  <pageSetup paperSize="198" scale="22" fitToHeight="2" orientation="landscape" r:id="rId1"/>
  <headerFooter alignWithMargins="0"/>
  <drawing r:id="rId2"/>
  <legacyDrawing r:id="rId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Plan GAB 2023</vt:lpstr>
      <vt:lpstr>Modificación 1. CIGD 6</vt:lpstr>
      <vt:lpstr>'Modificación 1. CIGD 6'!Área_de_impresión</vt:lpstr>
      <vt:lpstr>'Plan GAB 2023'!Área_de_impresión</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ASUS</dc:creator>
  <cp:lastModifiedBy>Tovar</cp:lastModifiedBy>
  <cp:revision/>
  <dcterms:created xsi:type="dcterms:W3CDTF">2021-12-15T00:21:49Z</dcterms:created>
  <dcterms:modified xsi:type="dcterms:W3CDTF">2023-07-05T20:16:39Z</dcterms:modified>
</cp:coreProperties>
</file>