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Plan de Acción" sheetId="1" r:id="rId1"/>
    <sheet name="Gráfico" sheetId="3" r:id="rId2"/>
    <sheet name="Modificación 1. CIDG 2" sheetId="2" state="hidden" r:id="rId3"/>
  </sheets>
  <definedNames>
    <definedName name="_xlnm._FilterDatabase" localSheetId="2" hidden="1">'Modificación 1. CIDG 2'!$A$7:$AO$168</definedName>
    <definedName name="_xlnm._FilterDatabase" localSheetId="0" hidden="1">'Plan de Acción'!$A$9:$AS$159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59" i="1" l="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C8" i="3"/>
  <c r="D4" i="3" s="1"/>
  <c r="D5" i="3" l="1"/>
  <c r="D8" i="3" s="1"/>
  <c r="D6" i="3"/>
  <c r="D7" i="3"/>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<sst xmlns="http://schemas.openxmlformats.org/spreadsheetml/2006/main" count="4268" uniqueCount="518">
  <si>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</si>
  <si>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</si>
  <si>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</si>
  <si>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</si>
  <si>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</si>
  <si>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</si>
  <si>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</si>
  <si>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</si>
  <si>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</si>
  <si>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</si>
  <si>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</si>
  <si>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</si>
  <si>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</si>
  <si>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</si>
  <si>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</si>
  <si>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</si>
  <si>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</si>
  <si>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</si>
  <si>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</si>
  <si>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</si>
  <si>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</si>
  <si>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</si>
  <si>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</si>
  <si>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</si>
  <si>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</si>
  <si>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</si>
  <si>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</si>
  <si>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</si>
  <si>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</si>
  <si>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</si>
  <si>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</si>
  <si>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</si>
  <si>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</si>
  <si>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</si>
  <si>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</si>
  <si>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</si>
  <si>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</si>
  <si>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</si>
  <si>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</si>
  <si>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</si>
  <si>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</si>
  <si>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</si>
  <si>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</si>
  <si>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</si>
  <si>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</si>
  <si>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</si>
  <si>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</si>
  <si>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</si>
  <si>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</si>
  <si>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</si>
  <si>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</si>
  <si>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</si>
  <si>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</si>
  <si>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</si>
  <si>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</si>
  <si>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</si>
  <si>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</si>
  <si>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</si>
  <si>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</si>
  <si>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</si>
  <si>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</si>
  <si>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</si>
  <si>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</si>
  <si>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</si>
  <si>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</si>
  <si>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</si>
  <si>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</si>
  <si>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</si>
  <si>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</si>
  <si>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</si>
  <si>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</si>
  <si>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</si>
  <si>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</si>
  <si>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</si>
  <si>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</si>
  <si>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</si>
  <si>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</si>
  <si>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</si>
  <si>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</si>
  <si>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</si>
  <si>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</si>
  <si>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</si>
  <si>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</si>
  <si>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</si>
  <si>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</si>
  <si>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</si>
  <si>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</si>
  <si>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</si>
  <si>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</si>
  <si>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</si>
  <si>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</si>
  <si>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</si>
  <si>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</si>
  <si>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</si>
  <si>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</si>
  <si>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</si>
  <si>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</si>
  <si>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</si>
  <si>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</si>
  <si>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</si>
  <si>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</si>
  <si>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</si>
  <si>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</si>
  <si>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</si>
  <si>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</si>
  <si>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</si>
  <si>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</si>
  <si>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</si>
  <si>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</si>
  <si>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</si>
  <si>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</si>
  <si>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</si>
  <si>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</si>
  <si>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</si>
  <si>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</si>
  <si>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</si>
  <si>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</si>
  <si>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</si>
  <si>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</si>
  <si>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</si>
  <si>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</si>
  <si>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</si>
  <si>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</si>
  <si>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</si>
  <si>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</si>
  <si>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</si>
  <si>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</si>
  <si>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</si>
  <si>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</si>
  <si>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</si>
  <si>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</si>
  <si>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</si>
  <si>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</si>
  <si>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</si>
  <si>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</si>
  <si>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</si>
  <si>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</si>
  <si>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</si>
  <si>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</si>
  <si>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</si>
  <si>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</si>
  <si>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</si>
  <si>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</si>
  <si>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</si>
  <si>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</si>
  <si>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</si>
  <si>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</si>
  <si>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</si>
  <si>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</si>
  <si>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</si>
  <si>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</si>
  <si>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</si>
  <si>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</si>
  <si>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</si>
  <si>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</si>
  <si>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</si>
  <si>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</si>
  <si>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</si>
  <si>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</si>
  <si>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</si>
  <si>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</si>
  <si>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</si>
  <si>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</si>
  <si>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</si>
  <si>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</si>
  <si>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</si>
  <si>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</si>
  <si>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</si>
  <si>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</si>
  <si>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</si>
  <si>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</si>
  <si>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</si>
  <si>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</si>
  <si>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</si>
  <si>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</si>
  <si>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</si>
  <si>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</si>
  <si>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</si>
  <si>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</si>
  <si>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</si>
  <si>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</si>
  <si>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</si>
  <si>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</si>
  <si>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</si>
  <si>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</si>
  <si>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</si>
  <si>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</si>
  <si>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</si>
  <si>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</si>
  <si>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</si>
  <si>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</si>
  <si>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</si>
  <si>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</si>
  <si>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</si>
  <si>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</si>
  <si>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</si>
  <si>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</si>
  <si>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</si>
  <si>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</si>
  <si>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</si>
  <si>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</si>
  <si>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</si>
  <si>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</si>
  <si>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</si>
  <si>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</si>
  <si>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</si>
  <si>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</si>
  <si>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</si>
  <si>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</si>
  <si>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</si>
  <si>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</si>
  <si>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</si>
  <si>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</si>
  <si>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</si>
  <si>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</si>
  <si>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</si>
  <si>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</si>
  <si>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</si>
  <si>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</si>
  <si>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</si>
  <si>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</si>
  <si>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</si>
  <si>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</si>
  <si>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</si>
  <si>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</si>
  <si>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</si>
  <si>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</si>
  <si>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</si>
  <si>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</si>
  <si>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</si>
  <si>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</si>
  <si>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</si>
  <si>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</si>
  <si>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</si>
  <si>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</si>
  <si>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</si>
  <si>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</si>
  <si>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</si>
  <si>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</si>
  <si>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</si>
  <si>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</si>
  <si>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</si>
  <si>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</si>
  <si>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</si>
  <si>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</si>
  <si>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</si>
  <si>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</si>
  <si>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</si>
  <si>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</si>
  <si>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</si>
  <si>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</si>
  <si>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</si>
  <si>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</si>
  <si>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</si>
  <si>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</si>
  <si>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</si>
  <si>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</si>
  <si>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</si>
  <si>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</si>
  <si>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</si>
  <si>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</si>
  <si>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</si>
  <si>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</si>
  <si>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</si>
  <si>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</si>
  <si>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</si>
  <si>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</si>
  <si>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</si>
  <si>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</si>
  <si>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</si>
  <si>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</si>
  <si>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</si>
  <si>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</si>
  <si>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</si>
  <si>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</si>
  <si>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</si>
  <si>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</si>
  <si>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</si>
  <si>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</si>
  <si>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</si>
  <si>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</si>
  <si>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</si>
  <si>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</si>
  <si>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</si>
  <si>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</si>
  <si>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</si>
  <si>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</si>
  <si>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</si>
  <si>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</si>
  <si>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</si>
  <si>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</si>
  <si>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</si>
  <si>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</si>
  <si>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</si>
  <si>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</si>
  <si>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</si>
  <si>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</si>
  <si>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</si>
  <si>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</si>
  <si>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</si>
  <si>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</si>
  <si>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</si>
  <si>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</si>
  <si>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</si>
  <si>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</si>
  <si>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</si>
  <si>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</si>
  <si>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</si>
  <si>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</si>
  <si>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</si>
  <si>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</si>
  <si>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</si>
  <si>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</si>
  <si>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</si>
  <si>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</si>
  <si>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</si>
  <si>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</si>
  <si>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</si>
  <si>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</si>
  <si>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</si>
  <si>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</si>
  <si>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</si>
  <si>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</si>
  <si>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</si>
  <si>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</si>
  <si>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</si>
  <si>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</si>
  <si>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</si>
  <si>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</si>
  <si>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</si>
  <si>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SEGUIMIENTO OFICINA DE CONTROLINTERNO</t>
  </si>
  <si>
    <t>Reporte del Proceso en el Aplicativo SIG Participo</t>
  </si>
  <si>
    <t>PRIMER Seguimiento OCI 
Corte a 30 de Abril de 2024</t>
  </si>
  <si>
    <t>03/04/2024:
Se realizó la actualización del formato de registro incluyendole registro de información como: rango de edad, género, orientación sexual, discapacidad, entre otros. La versión 4 fue actualizada el día 30 de marzo, previa revisión de la Oficina Asesora de Planeación. El documento actualizado, se encuentra disponible para consulta en el módulo de documentos del SIGPARTICIPO, con el código IDPAC-SC-FT-02.</t>
  </si>
  <si>
    <t>Nivel Satisfactorio</t>
  </si>
  <si>
    <t>05/02/2024:
En conjunto con las dependencias del IDPAC se elaboró el Informe de Gestión, el cual da cuenta de los logros y avances representativos que se desarrollaron durante la vigencia 2023. El informe se desarrolla a partir de la gestión presupuestal (Funcionamiento e Inversión) y el avance en la ejecución de metas Plan de Desarrollo Distrital - PDD y Proyectos de Inversión.</t>
  </si>
  <si>
    <t xml:space="preserve">Conforme con la verificación realizada en el aplicativo SIG Participo, se observó que el proceso registró los documentos " informe-de-gestion-vigencia-2023 (3).pdf" y "Publicación Informe de Gestión vigencia 2023 link de transparencia.JPG" como cumplimiento de la actividad.
Los anteriores documentos hacen referencia al informe de gestión correspondiente a la vigencia 2023 y la captura de pantalla de la publicación del mismo en el link de transparencia del IDPAC, de igual forma, la OCI </t>
  </si>
  <si>
    <t xml:space="preserve">05/05/2024:
Durante el mes de abril se realizó proyección de presentación para la Audiencia Pública, el documento contiene opciones de espacio para el evento, línea gráfica, instrumentos de consulta ciudadana y la estrategia de comunicaciones para Rendición de Cuentas. Así mismo, se solicito la publicación en la plataforma GAB del reto de rendición de cuentas el cuál estará habilitado hasta el 19 de mayo del presente año. </t>
  </si>
  <si>
    <t>05/03/2024:
Teniendo en cuenta que el 19 de febrero se realizó mesa de trabajo con la OAP para establecer el contenido y definición de las actividades para la Audiencia Pública de Rendición de Cuentas de la vigencia 2023, donde se propuso 2 fechas para la realización de la misma, teniendo en cuenta que se decidió realizar la audiencia en mayo 2024, se estableció que la encuesta previa para que la ciudadanía opine sobre los temas que desea que sean tenidos en cuenta en la RDC, se realizará un mes antes (abril 2024), razón por la que en marzo se empezará a estructurar las preguntas por la OAP.
Se realizó la estratégica de comunicación para la Audiencia Pública de Rendición de Cuentas de la vigencia 2023 y dentro de ella se encuentra el informe de seguimiento a las actividades para su implementación.</t>
  </si>
  <si>
    <r>
      <t>Al ingresar al aplicativo SIG PARTICIPO, se observó el documento que evidencia el cumplimiento de la actividad: 
- "INFORME ESTRATEGIA DE COMUNICACIÓN AUDIENCIA PÚBLICA DE RENDICIÓN DE CUENTAS VIGENCIA 2023.pdf" 
En este documento se observa la estrategia de comunicación para la audiencia pública de rendición de cuentas de la vigencia 2023 realizada por parte de la Oficina Asesora de Comunicaciones. De igual forma se observa que se encuentran documentadas las actividades como pplan de ejecución para la implementación de la misma. 
De acuerdo con lo anterior, la actividad se determina como</t>
    </r>
    <r>
      <rPr>
        <b/>
        <sz val="12"/>
        <color rgb="FFFF0000"/>
        <rFont val="Arial"/>
        <family val="2"/>
      </rPr>
      <t xml:space="preserve"> Cumplida</t>
    </r>
    <r>
      <rPr>
        <sz val="12"/>
        <color rgb="FF000000"/>
        <rFont val="Arial"/>
        <family val="2"/>
      </rPr>
      <t>.</t>
    </r>
  </si>
  <si>
    <t xml:space="preserve">05/02/2024:
Se llevaron a cabo reuniones con la oficina Asesora Planeación, la SAC y DAFP para adelantar la revisión de la estategia de racionalización de trámites. Actualmente la estrategia de racionalización de trámites 2024 se encuentra publicada en el link de transparencia. Actividad: Certificación de la personería jurídica y representación legal de las organizaciones comunales de primero y segundo grado. Responsable OAP. </t>
  </si>
  <si>
    <r>
      <t xml:space="preserve">De acuerdo con la verificación realizada en el aplicativo SIG Participo, se obervó que el proceso aportó el documento " estrategia-de-racionalizacion-vigencia-2024.pdf" con fecha de generación del 31/01/2024, en el que se evidencia el consolidado de la estrategia de racionalización de trámites registrada por el Instituto en el aplicativo dispuesto para este fin por parte de la Función Pública, "SUIT". 
Como estrategia se inscribió el trámite: "Certificación de la personería jurídica y representación legal de las organizaciones comunales de primero y segundo grado"
De acuerdo con lo anterior, la actividad se determina como </t>
    </r>
    <r>
      <rPr>
        <b/>
        <sz val="12"/>
        <color rgb="FFFF0000"/>
        <rFont val="Arial"/>
        <family val="2"/>
      </rPr>
      <t>Cumplida.</t>
    </r>
  </si>
  <si>
    <t xml:space="preserve">03/05/2024:
Se adjunta Plan de Trabajo que se entregó para revisión del equipo de directivos que integra el CIGD para la sesión del 30 de abril 2024, en donde se acordó tener en cuenta las recomendaciones que entregará la Auditoría de control interno y las acciones de mejora frente al resultado FURAG 2023 para avanzar en la ejecución del Plan y si aplica elaborar una segunda versión del mismo. Además se adjunta acata de aprobación del Plan de Trabajo por parte de los Gestores de Integridad. </t>
  </si>
  <si>
    <t>Nivel Insatisfactorio</t>
  </si>
  <si>
    <t xml:space="preserve">05/02/2024:
Para la documentación del mapa de riesgos de corrupción de la entidad, se adelantaron mesas de trabajo con los procesos para crear, actualizar y/o eliminar los riesgos existentes. Para la vigencia 2024 el mapa de riesgos de corrupción cuenta con un total de 22 riesgos identificados. </t>
  </si>
  <si>
    <t>05/04/2024: 
Desde la Oficina Asesora de Planeación se realizó la verificación y actualización de los riesgo institucionales. Verificando el proceso de Gestión Contractual se actualizó el riesgo : "Posibilidad de celebrar contratos de prestación de servicios con persona natural sin el cumplimiento de requisitos legales para beneficio propio o de un tercero" Donde se definió el control "Verificar los documentos por parte de los profesionales en derecho asignados para estructurar el proceso de contratación" el cual tiene como documento de control - "IDPAC-GC-FT-01 Lista de Verificación Documental Persona Natural" al cual se le incluyo como documento obligatorio a verificar la consulta en alguna (s) listas restrictivas - debida diligencia sarlaf / financiación del terrorismo.</t>
  </si>
  <si>
    <t>05/04/2024:
Desde la Oficina Asesora de Planeación se realizó mesa de trabajo con el proceso Gestión de Bienes, servicios e infraestructura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</si>
  <si>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realizó mesa de trabajo con el proceso Control Disciplinario Interno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</si>
  <si>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realizó mesa de trabajo con el proceso Producción de Información para la Participación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</si>
  <si>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realizó mesa de trabajo con el proceso Gestión de la participación electoral ciudadana - VOTEC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</si>
  <si>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t>05/04/2024:
Desde la Oficina Asesora de Planeación se adelantaron mesas de trabajo con todos los proceso de la entidad para realizar la revisión de los riesgos vigentes. Así mismo la se solicito a la Oficina Asesora de Comunicaciones la creación de una pieza gráfica que socialice y oriente a los funcionarios y contratistas como consultar el mapa de riesgos de la entidad para la vigencia 2024</t>
  </si>
  <si>
    <r>
      <t xml:space="preserve">Al ingresar al aplicativo SIG PARTICIPO, se observó el reporte por parte de la Oficina Asesora de Planeación de la divulgación del mapa de riesgos de la entidad para la vigencia 2024. Como evidencia fue aportado el correo electrónico del 05/04/2024 por parte de comunicaciones IDPAC y cuyo asunto fue "Consulta el Mapa de Riesgos 2024". En este correo se observó la pieza comunicacional en la que se detalla la ruta de consultadel mapa en el link de transparencia de la entidad.
No obstante lo anterior, no se observó la evidencia de la divulgación por los demás canales de comunicación (intranet, link de transparencia, redes sociales), el reporte de alcance de las piezas divulgadas a nivel externo y el listado de asistencia de la </t>
    </r>
    <r>
      <rPr>
        <b/>
        <u/>
        <sz val="12"/>
        <color rgb="FF000000"/>
        <rFont val="Arial"/>
        <family val="2"/>
      </rPr>
      <t>socialización</t>
    </r>
    <r>
      <rPr>
        <sz val="12"/>
        <color rgb="FF000000"/>
        <rFont val="Arial"/>
        <family val="2"/>
      </rPr>
      <t xml:space="preserve"> a funcionarios y contratistas de la actividad realizada.
Es importante mencionar que la fecha del correo electrónico de divulgación que reportó la OAP en el SIG Participo, es posterior a la fecha final establecida para el cumplimiento de la actividad.
De acuerdo con lo anterior, no se observó la evidencia completa y suficienta que de cuenta del cumplimiento de la actividad por lo que se determina como </t>
    </r>
    <r>
      <rPr>
        <b/>
        <sz val="12"/>
        <color rgb="FFFF0000"/>
        <rFont val="Arial"/>
        <family val="2"/>
      </rPr>
      <t>No Cumplida</t>
    </r>
    <r>
      <rPr>
        <sz val="12"/>
        <color rgb="FF000000"/>
        <rFont val="Arial"/>
        <family val="2"/>
      </rPr>
      <t>.</t>
    </r>
  </si>
  <si>
    <t>Nivel Insatisfactorio -Sigue en Ejecución</t>
  </si>
  <si>
    <t>OCI 09/05/2024:
A la fecha del presente seguimiento el proceso NO realizó reporte que evidencie el cumplimiento de la actividad.</t>
  </si>
  <si>
    <t>03/05/2024:
En el mes de abril se solicitó a la Oficina Asesora de Comunicaciones la elaboración de una pieza comunicacional sobre la responsabilidad de los servidores públicos frente a las peticiones ciudadanas, y esta fue enviada a través de correo masivo el día  25 de abril de 2024 a todos los funcionarios y contratistas de la Entidad.</t>
  </si>
  <si>
    <t>05/04/2024:
Durante el primer trimestre 2024 se realizaron 335 publicaciones en el link transparencia de acuerdo a las solicitudes realizadas por las dependencias a través de la mesa de ayuda.</t>
  </si>
  <si>
    <t>Nivel Satisfactorio - 
Sigue En Ejecución</t>
  </si>
  <si>
    <t>05/05/2024:
El proceso de servicio a la ciudqadanía coordina capacitaciones en lenguaje claro, con la red de quejas de la veeduría quienes tienen tiempos especificos para que las entidades se postulen a sus talleres.Teniendo en cuenta que a la fecha de apertura de la convocatoria para el primer semestre de 2024, no se contaba con todas las personas contratadas en las dependencias del IDPAC, se realizará la solicitud de postulación para el segundo semestre.</t>
  </si>
  <si>
    <r>
      <t xml:space="preserve">Acorde con la verificación de la información cargada por el proceso Servicio a la Ciudadanía y los registros del desarrollo de la actividad en el aplicativo SIG PARTICIPO, el proceso registra que a la fecha no se han realizado estas jornadas de capacitación toda vez que no se cuenta con el personal contratado en las dependencias del IDPAC.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</si>
  <si>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05/04/2024:
Para las capacitaciones sobre el uso de las herramientas de lenguaje claro, se contactó al Departamento Administrativo del Servicio Civil Distrital solicitando la capacitación, sin embargo, informaron que, hasta el mes de marzo, no tenían fecha para la capacitación que darían en conjunto con la Secretaría Distrital de Planeación (Dirección de Diversidad Sexual).
Respecto a las capacitaciones para el uso de las herramientas de accesibilidad de documentos, se solicitó al departamento de servicio civil, quienes informaron que para el primer trimestre no se podría realizar y que se está realizando una propuesta que debe ser aprobada por Secretaría General, por lo cual continuamos a la espera de su aprobación.</t>
  </si>
  <si>
    <r>
      <t xml:space="preserve">Acorde con la verificación de la información cargada por la Oficina Asesora de Comunicaciones y los registros del desarrollo de la actividad en el aplicativo SIG PARTICIPO, se observó el correo electrónico remitido por parte del Departamento Administrativo del Servicio Civil como respuesta a la solicitud por parte de la OAC del IDPAC de una capacitación sobre lenguaje incluyente para los servidores de la Entidad. 
En el mencionado correo del 12/03/2024, desde la Subdirección de Gestión Distrital de Bienestar, Desarrollo y Desempeño del Departamento Administrativo del Servicio Civil Distrital fue comunicado al IDPAC que se tiene contemplada una capacitacióin en conjunto con la Secretaría Distrital de Planeación para el primer semestre de la presente vigencia, no obstnte no se tiene una fecha exacta toda vez que se encuentran desarrollando diferentes actividades, no obstante, cuando se cuente con la fecha exacta serácomunicada para llevar a cabo esta jornada. 
De acuerdo con lo anterior y con la programación mensual en porcentaje establecido,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</si>
  <si>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03/04/2024:
En el mes de marzo (14 de marzo) desde el proceso de servicio a la ciudadanía se asistió a la capacitación sobre el reporte generado del aplicatico Bogotá Te Escucha, la capacitación fue dictada por la Secretaría General de la Alcaldía Mayor</t>
  </si>
  <si>
    <r>
      <t xml:space="preserve">Se realizó la verificación a través del aplicativo SIG PARTICIPO de las evidencias aportadas por la Oficina Asesora de Comunicaciones observando las evidencias correspondientes del avance al cumplimiento de la actividad, como se detalla a continuación:
- Informe Publicaciones Transparencia -enero-2024.xlsx
- Mesa de ayuda GLPI Marzo 2024.pdf
- Informe Publicaciones Transparencia 2024.xlsx
- Mesa de ayuda GLPI Febrero 2024.pdf
- Informe Publicaciones Transparencia -enero-2024.xlsx
- Mesa de ayuda GLPI Enero 2024.pdf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</si>
  <si>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Al ingresar al aplicativo SIG PARTICIPO, se observó el reporte por parte del proceso Servicio a la Ciudadanía de las piezas comunicacionales con los parámetros de contenido y oportunidad de respuesta a las solicitudes de acceso a la información "Responsabilidad de los servidores públicos frente a las peticiones ciudadanas". De igual forma se observó el correo electrónico de divulgación de la pieza remitido por parte de comunicaciones IDPAC el 25/04/2024 a todos los funcionario y contratistas de la Entidad "Responsabilidad de los Servidores Públicos frente a las Peticiones Ciudadanas".
De acuerdo con lo anterior, la actividad se determina como </t>
    </r>
    <r>
      <rPr>
        <b/>
        <sz val="12"/>
        <color rgb="FFFF0000"/>
        <rFont val="Arial"/>
        <family val="2"/>
      </rPr>
      <t>Cumplida</t>
    </r>
    <r>
      <rPr>
        <sz val="12"/>
        <color theme="1"/>
        <rFont val="Arial"/>
        <family val="2"/>
      </rPr>
      <t>.</t>
    </r>
  </si>
  <si>
    <r>
      <t xml:space="preserve">De acuerdo con la verificación de la información reportada y el documento aportado por el proceso en el aplicativo SIG Participo, se observó que el documento "IDPAC-SC-FT-02 Registro de Atención a  la Ciudadanía o Grupos de Valor V4.xlsx" se encuentra actualizado en su versión 4 del 30 de marzo de 2024, en el cual se incluyó el rango de edad, género, orientación sexual, discapacidad, entre otros criterios.
De igual forma, se realizó la verificación en el aplicativo SIG Participo módulo "documentos" del procedimiento actualizado y se observó que el procedimiento "IDPAC-SC-FT-02 Registro de Atención a  la Ciudadanía o Grupos de Valor V4.xlsx" se encuentra vigente toda vez que esta incluido dentro del Sistema Integrado de Gestión de la Entidad.
De acuerdo con lo anterior, la actividad se determina como </t>
    </r>
    <r>
      <rPr>
        <b/>
        <sz val="12"/>
        <color rgb="FFFF0000"/>
        <rFont val="Arial"/>
        <family val="2"/>
      </rPr>
      <t>Cumplida</t>
    </r>
    <r>
      <rPr>
        <sz val="12"/>
        <color theme="1"/>
        <rFont val="Arial"/>
        <family val="2"/>
      </rPr>
      <t>.</t>
    </r>
  </si>
  <si>
    <r>
      <t xml:space="preserve">Se procedió a verificar la documentación reportada por la OAP en el aplicativo SIG PARTICIPO que evidencia el cumplimiento de la actividad establecida como se detalla a continuación:
- En el mes de febrero se llevó a cabo una mesa de trabajo entre la OAP y la OAC con el objetivo de establecer el contenido y definición de las actividades para la Audiencia Pública de Rendición de Cuentas de la vigencia 2023. 
- Documentos:
• Encuesta de rendicion de cuentas publicada en la plataforma GAB.pdf
• Reto Rendicion de cuentas.jpg
• V 3 Def. Rendicion de Cuentas 2024 V2 -.pptx
• Encuesta para la Audiencia Pública 2024 V2.docx
• 2024-02-19 Acta de Reunion RDC 2024.docx
• Solicitud de cotización señal abierta.pdf
• Oficio 263 - COT. No 0412024 Transmision de Audiencia Publica del IDPAC con una duracion de hasta 60 minutos..pdf
De lo anterior, se observó que los documentos aportados por parte de la OAC soportan el apoyo por parte de esta oficina para la realización de la jornada de audiencia pública de rendición de cuentas 2023-2024.
De acuerdo con lo anterior, la actividad se determina como </t>
    </r>
    <r>
      <rPr>
        <b/>
        <sz val="12"/>
        <color rgb="FFFF0000"/>
        <rFont val="Arial"/>
        <family val="2"/>
      </rPr>
      <t>Cumplida</t>
    </r>
    <r>
      <rPr>
        <sz val="12"/>
        <rFont val="Arial"/>
        <family val="2"/>
      </rPr>
      <t>.</t>
    </r>
  </si>
  <si>
    <r>
      <t xml:space="preserve">De acuerdo con la verificación realizada en el aplicativo SIG Participo a la información reportada por parte del proceso, se observó la presentación en PowerPoint "1 Presentación sesion CIGD 29042024.pptx" en la que se documenta en el slide no. 81 que se presentó en la sesión del 30 de abril de 2024 del Comité Institucional de Gestión y Desempeño el plan de integridad preliminar para aprobación, no obstante, esta actividad tenía como fecha de finalización el 31/03/2024, por lo que la evidencia aportada no da cumplimiento a la actividad dentro del plazo establecido y no se tiene la evidencia que soporte que en la sesión No. 4 del CIGD haya sido aprobado el Plan presentado.
Es importante mencionar que, en la programación mensual en porcentaje determinada para la actividad, se estableció un avance del 50% para el mes de marzo, del 25% para el mes de abril y por último, un 25% para el mes de mayo por lo que estos porcentajes en los meses establecidos no coinciden con la fecha de finalización de la actividad. 
Por lo descrito anteriormente y teniendo en cuenta que la actividad finalizó el 31/03/2024 conforme con lo determinado en la presente versión del PTEP vigencia 2024, la actividad se determina como </t>
    </r>
    <r>
      <rPr>
        <b/>
        <sz val="12"/>
        <color rgb="FFFF0000"/>
        <rFont val="Arial"/>
        <family val="2"/>
      </rPr>
      <t>No Cumplida.</t>
    </r>
  </si>
  <si>
    <r>
      <t xml:space="preserve">Se verificó la información aportada por la OAP en el aplicativo SIG Participo, de lo que se observó que el proceso aporta el mapa de riesgos del IDPAC vigencia 2024 y menciona que se llevó a cabo una mesa de trabajo con el proceso Gestión de Bienes, Servicios e Infraesdtructura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24/03/2024.
De acuerdo con lo anterior, la actividad se determina </t>
    </r>
    <r>
      <rPr>
        <b/>
        <sz val="12"/>
        <color rgb="FFFF0000"/>
        <rFont val="Arial"/>
        <family val="2"/>
      </rPr>
      <t>Cumplida</t>
    </r>
    <r>
      <rPr>
        <sz val="12"/>
        <color theme="1"/>
        <rFont val="Arial"/>
        <family val="2"/>
      </rPr>
      <t>.</t>
    </r>
  </si>
  <si>
    <r>
      <t xml:space="preserve">Se verificó la información aportada por la OAP en el aplicativo SIG Participo, de lo que se observó que el proceso aporta el mapa de riesgos del IDPAC vigencia 2024 y menciona que se llevó a cabo una mesa de trabajo con el proceso Control Disciplinario Interno en la que se realizó la actualización de los riesgos identificados para este proceso, y se aportó una captura de pantalla con elagendamiento de dicha mesa de trabajo realizada el día 06/02/2024. 
De igual forma la OAP menciona que esta actualización se realizó directamente en el aplicativo SIG Participo por lo que la OCI realizó la verificación de los dos (2) riesgos identificados para el proceso y se observó que la actualización de los mismos (análisis) se realizó el 09/02/2024.
De acuerdo con lo anterior, la actividad se determina </t>
    </r>
    <r>
      <rPr>
        <b/>
        <sz val="12"/>
        <color rgb="FFFF0000"/>
        <rFont val="Arial"/>
        <family val="2"/>
      </rPr>
      <t>Cumplida</t>
    </r>
    <r>
      <rPr>
        <sz val="12"/>
        <color theme="1"/>
        <rFont val="Arial"/>
        <family val="2"/>
      </rPr>
      <t>.</t>
    </r>
  </si>
  <si>
    <r>
      <t xml:space="preserve">Se verificó la información aportada por la OAP en el aplicativo SIG Participo, de lo que se observó que el proceso aporta el mapa de riesgos del IDPAC vigencia 2024 y menciona que se llevó a cabo una mesa de trabajo con el proceso Producción de Información para la Participación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</si>
  <si>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r>
      <t xml:space="preserve">Se verificó la información aportada por la OAP en el aplicativo SIG Participo, de lo que se observó que el proceso aporta el mapa de riesgos del IDPAC vigencia 2024 y menciona que se llevó a cabo una mesa de trabajo con el proceso Gestión de la Participación Electoral Ciudadana - VOTEC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</si>
  <si>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- 2211300-FT-211 Asistencia Cap Reportes 14_03_2024 (1).pdf
- Capacitación Reportes _Marzo 2024.pdf
Los documentos relacionados anteriormente, hacen referencia a la capacitación sobre el reporte generado del aplicatico Bogotá Te Escucha dictada por la Secretaría General de la Alcaldía Mayor el día 14/03/2024.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</si>
  <si>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Durante los meses de febrero, marzo y abril no se atendió en el punto de atención a la ciudadanía de la sede principal del IDPAC a personas con discapacidad auditiva, por lo tanto el protocolo no fue aplicado</t>
  </si>
  <si>
    <r>
      <t xml:space="preserve">Acorde con la verificación de la información cargada por el proceso Servicio a la Ciudadanía y los registros del desarrollo de la actividad en el aplicativo SIG PARTICIPO, el proceso registra que a la fecha no se han atendido a personas con discapacidad auditiva en el punto de atención de la sede del IDPAC, por lo que no se ha aplicado el protocolo para garantizar el servicio de interpretación para personas con discapacidad auditiva en el IDPAC.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</si>
  <si>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 xml:space="preserve">05/03/2024:
Durante este periodo, no se realizó actividades de divulgación e información con diferentes grupos étnicos de la población atendida por la Gerencia de Etnias ya queno se contaba con equipo territorial para dicha acción, sin embargo la Gerencia de Etnias esta adelantando acciones para dar cumplimiento a esta acción. </t>
  </si>
  <si>
    <r>
      <t xml:space="preserve">Conforme con la verificación de la información registrada por la Gerencia de Etnias en el aplicativo SIG PARTICIPO, se observó que para el mes de marzo se estableció un avance de cumplimiento de la actividad del 25%, no obstante, a la fecha del presente seguimiento 10/05/2024,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</si>
  <si>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05/05/2024:
En la sesión 4 del Comité Institucional de Gestión y Desempeño se presentó el reporte de la gestión de las peticiones allegadas al IDPAC durante el primer trimestre de 2024, este informe se encuentra en el numeral 7 de la agenda de la sesión del comité.</t>
  </si>
  <si>
    <r>
      <t xml:space="preserve">Conforme con la verificación de la información registrada por el proceso Servicio a la Ciudadanía en el aplicativo SIG PARTICIPO, se observó que en la sesión 4 del CIGD llevada a cabo el día 30/04/2024, se presentó por parte del proceso el informe trimestral con los temas de servicio a la ciudadanía. Lo anterior, de acuerdo con la presentación que fue proyectada en el menciondo comité, la cual fue cargada por el proceso en el aplicaivo SIG Participo y en la que se documenta en los slide 45 al 52.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</si>
  <si>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05/05/2024:
En el numeral 12 del informe trimestral se encuentra el informe de la encuesta de percepción ciudadana, cabe resaltar que durante el 1er trimestre de 2024, por falta de personal no se pudo practicar la encuesta a los ciudadanos atendidos</t>
  </si>
  <si>
    <r>
      <t xml:space="preserve">Se realizó la verificación de la información registrada en el aplicativo SIG Participo, se evidenció que el proceso Servicio ala Ciudadanía aportó el informe trimestral correspondiente al primer trimestre de 2024 "Informe de gestión trimestral Servicio a la Ciudadanía primer trimestre 2024" en el cual se incluye en el numeral 12. "encuestas de percepción" que durante el 1er trimestre del presente año no se realizaron encuestas de percepción.
ciudadana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</si>
  <si>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Conforme con la verificación de los soportes aportados por la gerencia en el aplicativo SIG PARTICIPO, se observó los siguientes documentos como evidencia del cumplimiento a la actividad programada:
- Informe Link Transparencia 03.pdf
- Informe Link Transparencia 04.pdf
Los anteriores documentos, contienen las verificaciones realizadas por parte de la gerencia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</si>
  <si>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La Oficina Jurídica, revisa permanentemente que la información que está publicada en la página de transparencia se encuentre actualizada. El 30 de diciembre se solicitará la publicación del informe del cuarto trimestre de procesos judiciales a la fecha se encuentra cargado el informe del tercer trimestre en la página de transparencia Información que a la fecha se encuentra actualizada y puede ser consultada en el siguiente link.
https://www.participacionbogota.gov.co/transparencia/planeacion-presupuesto-e-informes/informe-sobre-defensa-publica-y-prevencion-de-dano-antijuridico
Por otro lado,  se procedió a revisar que todos los enlaces del numeral "4 planeacion, presupuesto e informes"  de Trasparencia y Acceso a la Información Pública a cargo de la Oficina Jurídica funcionen correctamente</t>
  </si>
  <si>
    <r>
      <t xml:space="preserve">Se realizó la verificación de la información registrada en el aplicativo SIG Participo por parte de la oficina jurídica,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Oficina Jurídica se aportó capturas de pantalla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</si>
  <si>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OCI 10/05/2024:
A la fecha del presente seguimiento el proceso NO realizó reporte que evidencie el cumplimiento de la actividad.</t>
  </si>
  <si>
    <t>-</t>
  </si>
  <si>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abril 2024 
- Informe de verificación - Link de transparencia y acceso a la información pública.pdf primer trimestre 2024
Los anteriores documentos, contienen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</si>
  <si>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financiera en el aplicativo SIG PARTICIPO, se observó los siguientes documentos como evidencia del cumplimiento a la actividad programada:
- Verificación link transparencia.pdf abril
- Verificación link transparencia.pdf marzo
- Verificación link transparencia.pdf febrero
Los anteriores documentos, contienen las verificaciones realizadas por parte de gestión financiera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</si>
  <si>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Desde la Subdirección de Promoción de la Participación se realiza el monitoreo a la información registrada en el link de transparencia del IDPAC, las actividades adelantadas se registran en el informe trimestral.</t>
  </si>
  <si>
    <r>
      <t xml:space="preserve">Conforme con la verificación de los soportes aportados por la SPP en el aplicativo SIG PARTICIPO, se observó el siguiente documento como evidencia del cumplimiento a la actividad programada:
- ITRIM 2024.pdf
El anterior documento, contiene las verificaciones realizadas por parte de la SPP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</si>
  <si>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el proceso evaluación independiente en el aplicativo SIG PARTICIPO, se observó el siguiente documento como evidencia del cumplimiento a la actividad programada:
- Public Link Transp PAAI I Trimestre 2024.xlsx
El anterior documento, contiene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</si>
  <si>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En el mes de marzo de 2024, la Oficina de Control Interno, verifico en el link de transparencia de la web de la entidad – numeral 4.8. Informes de la Oficina de Control Interno, que la información publicada, bajo la responsabilidad de la dependencia, completa, actualizada y es consistente.</t>
  </si>
  <si>
    <r>
      <t>Se observó el siguiente documento registrado en el aplicativo SIG Participo por parte del proceso Servicio a la Ciudadanía, como evidencia del cumplimiento al avance programado de la actividad:
- Informe de verificación - Link de transparencia y acceso a la información pública.pdf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</si>
  <si>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Conforme con la verificación de los soportes aportados por el CENT - TI en el aplicativo SIG PARTICIPO, se observó el siguiente documento:
- IDPAC-CE-PL-17 INFORME DE VERIFICACIÓN LINK DE TRANSPARENCIA ABRIL 2024.docx
El anterior documento, contiene las verificaciones realizadas por parte del proceso a la información bajo responsabilidad del mismo, publicada en el link de transparencia de la página web de la entidad, no obstante, este informe solo hace referencia al mes de abril y no del primer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</si>
  <si>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 xml:space="preserve">Se observó los siguientes documentos registrados en el aplicativo SIG Participo por parte de la Oficina Asesora de Comunicaciones, como evidencia del cumplimiento al avance programado de la actividad:
- INFORME LINK DE TRANSPARENCIA PRIMER TRIMESTRE 2024.pdf
- Anexo 3 - Correos.pdf
Los anteriores documentos contienen las verificaciones realizadas por parte de la OAC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</si>
  <si>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Se observó los siguientes documentos registrados en el aplicativo SIG Participo por parte de los procesos Aprende para la Mejora, Direciconamiento Estratégico, Gestión del Conocimiento Institucional y Relacionamiento Institucional como evidencia del cumplimiento al avance programado de la actividad:
- Informe link de transparencia Aprende a la Mejora I Trim 2024.pdf
- Informe link de Transparencia DE I Trim 2024.pdf
- Informe link de transparencia GCI I Trim 2024.pdf
- Informe link de transparencia RI I Trim 2024.pdf
De acuerdo con la verificación realizada por parte de la OCI, se observó que los documentos anteriores contienen las verificaciones realizadas por parte de los procesos a la información bajo responsabilidad de los mismos,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</si>
  <si>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realizó la verificación de la información registrada en el aplicativo SIG Participo por parte de la Subdirección de Asuntos Comunales,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SAC se aportó dos correos electrónicos con la solicitud de informació para revisión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</si>
  <si>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Se observó el siguiente documento registrado en el aplicativo SIG Participo por parte del proceso GTH, como evidencia del cumplimiento al avance programado de la actividad:
- Informe link de transparencia - I Trimestre 2024.pdf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</si>
  <si>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del proceso Gestión Contractual, como evidencia del cumplimiento al avance programado de la actividad:
- INFORME TRANSPARENCIA ENERO 2024.pdf
- Informe transparencia febrero 2024.pdf
- Informe transparencia Marzo 2024.pdf
- Informe transparencia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</si>
  <si>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A la fecha de la verificación (10/05/2024) la gerencia de mujer y género no ha realizado reporte de información y evidencia que de cumplimiento al avance programado del 25% de la actividad para el mes de marzo.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</si>
  <si>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Se observó el siguiente documento registrado en el aplicativo SIG Participo por parte de la Gerencia de Juventud, como evidencia del cumplimiento al avance programado de la actividad:
- Informe_Verificación 1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</si>
  <si>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 Control Disciplinario Interno, como evidencia del cumplimiento al avance programado de la actividad:
- INFORME FEBRERO 2024.pdf
- INFORME MARZO 2024.pdf
- INFORME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</si>
  <si>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Proyectos, como evidencia del cumplimiento al avance programado de la actividad:
- Verificar de manera permanente que la información publicada en el link de transparencia de la página web.pdf abril
- 4.Verificar de manera permanente que la información publicada en el link de transparencia de la página web.pdf marzo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</si>
  <si>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Etnias, como evidencia del cumplimiento al avance programado de la actividad:
- Link de Transparencia Abril.pdf
- Link de Transparencia Marzo.pdf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</si>
  <si>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realizó la verificación de la información registrada en el aplicativo SIG Participo por parte de la Gerencia de Escuela líder del proceso Formación en Capacidades Democráticas para la Participación,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Gerencia se aportó una captura de pantalla del link de transparencia de la Entidad.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</si>
  <si>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05/05/2024:
Se presenta el Informe de seguimiento del primer trimestre de la Política de Transparencia y Acceso a la Información Pública. El mismo contiene el seguimiento realizado al anexo 1 de la resolución 1519 de 2020</t>
  </si>
  <si>
    <r>
      <t xml:space="preserve">Realizada la verificación en el aplicativo SIGPARTICIPO, se observó la evidencia del seguimiento a la implementación de la Ley 1712 de 2014 y la Resolución 1519 de 2020 mediante el documento "INFORME DE POLÍTICA DE TRANSPARENCIA.pdf" registrado por parte de la Oficina Asesora de Comunicaciones.
Este documento corresponde al seguimiento del primer trimestre de 2024.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</si>
  <si>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Conforme con la verificación de los soportes aportados por el proceso en el aplicativo SIG PARTICIPO, se observó los siguientes documentos como evidencia del avance de la actividad programada:
- Acta de Reunion SC 24042024.docx
- Actividades SC 24042024.xlsx
- correo solicitud base de datos.pdf
Los documentos anteriores, evidencias las diferentes actividades realizadas por parte del proceso Servicio a la Ciudadanía en conjunto con la OAP para eldesarrollo de la caracterización de los grupos de valor.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</si>
  <si>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30/04/2024:
Durante el mes de abril, se solicitó a la Oficina Asesora de Planeación la base de datos unica de información del IDPAC, correspondiente a la vigencia 2023, con el fin de iniciar con la elaboración de la caracterización de usuarios y grupos de valor.
05/05/2024:
Durante el mes de abril se determino que la funcionaria Veronica Ortega y la contratista Angélica Castro serán las encargadas de actualizar la caracterización de usuarios con la información aportada por la Oficina Asesora de Planeación. Se adjunta el acta de reunión del equipo de Servicio a la Ciudadanía que se encuentra en firma y el anexo</t>
  </si>
  <si>
    <t>02/04/2024:
Se envía la invitación a los enlaces designados por los diferentes Jefes o Líderes de oficina para que asistan como delegados por parte del Instituto ante la Red Interinstitucional para promover la Participación y el Control Social. Los funcionarios de la Oficina Asesora Asisten al evento señalado de lo cual se adjunta correo enviado para el registro de los asistentes, se adjunta archivo con la Presentación y archivo "Relatoría" del evento con la evidencia fotográfica y el listado de asistencia.</t>
  </si>
  <si>
    <r>
      <t xml:space="preserve">Al realizar la verificación en el aplicativo SIG PARTICIPO, se evidenció el registro del avance orientado a dar cumplimiento de la actividad establecida del cual se observaron las siguientes evidencias:
- Invitación a Capacitación - Veeduría.pdf
- PPT Evento de Formación en control social- 13 de marzo.pdf
- Relatoría_Evento_Marzo_13_2024-Rvcr.pdf
La evidencia anterior soporta el evento de formación en control social y resultados de la encuesta de percepción ciudadana realizada el 13 de marzo de 2024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</si>
  <si>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r>
      <t>De acuerdo con la verificación realizada en el aplicativo SIG Participo a la información reportada por parte de la Subdirección de Promoción de la Participación, se observaron los reportes en los cuales la SPP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</si>
  <si>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Subdirección de Promoción no se han realizado registros en la plataforma COLIBRÏ en lo corrido de 2024.</t>
  </si>
  <si>
    <r>
      <t xml:space="preserve">De acuerdo con la verificación realizada en el aplicativo SIG Participo a la información reportada por parte de la Subdirección de Asuntos Comunales, se observaron los reportes en los cuales la SAC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REPORTE COLIBRI ABRIL.docx
- COMPROMISOS COLIBRI FEBRERO.pdf
- COMPROMISOS COLIBRI 2024.pdf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</si>
  <si>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A la fecha de la verificación (10/05/2024) la Subdirección de Fortalecimiento de la Organización Social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</si>
  <si>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(10/05/2024) la Gerencia de Mujer y Género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</si>
  <si>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05/04/2024:
Para el periodo del informe no se ejecutaron ni contrajeron compromisos bajo esta premisa.</t>
  </si>
  <si>
    <r>
      <t>De acuerdo con la verificación realizada en el aplicativo SIG Participo a la información reportada por parte de la Gerencia de Escuela de la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</si>
  <si>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De acuerdo con la verificación realizada en el aplicativo SIG Participo a la información reportada por parte de la Gerencia de Proyectos, se observaron los siguientes documentos:
-  5.Registrar y realizar seguimiento a los compromisos formulados por la Entidad en la Audiencia Pública de Rendición de Cuentas y en los Diálogos de Doble Vía.pdf
- ACTAS DE REUNIO´N DOBLE VI´A.pdf
- 24 Abril 2024 ACTA DE REUNIO´N SEGUIMIENTO DE SUBSANACION.pdf
Una vez verificados los anteriores documentos, se identifica que estos no soportan el cumplimiento de la actividad toda vez que, corresponden a reuniones con elequipo de trabajo y capturas de pantalla de una eaunión en teams la cual no se evidencia la fecha, el objetivo de la reunión y lo tratado en ella. 
Teniendo en cuenta que la evidencia establecida para el cumplimiento de la aectividad es: "Registro de compromisos en plataforma COLIBRÏ", los documentos aportados por la gerencia no son adecuados y suficientes para soportar el cumplimiento del avnce programado para la actividad.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theme="1"/>
        <rFont val="Arial"/>
        <family val="2"/>
      </rPr>
      <t xml:space="preserve"> y en los próximos seguimientos se rectificará los registros de los avances. </t>
    </r>
  </si>
  <si>
    <t xml:space="preserve">03/05/2024:
Para el mes del reporte se realizaron reuniones de manera presencial y virtual con el fin de acompañar a las Juntas de Acción Comunal que se encontraban realizando subsanaciones.
05/04/2024:
 Se realizó una rueda de prensa con el fin de que la comunidad se informara de la nueva convocatoria de Obras con Saldo Pedagógico 2024.
05/03/2024:
Durante lo corrido de la presente vigencia el IDPAC aún no ha realizado la audiencia pública de rendición de cuentas, de igual manera la Gerencia de Proyectos no ha implementado ninguna actividad que comprometa diálogos en doble vía con sus grupos de valor. Por lo anterior en el presente reporte no registra ninguna evidencia. </t>
  </si>
  <si>
    <r>
      <t xml:space="preserve">De acuerdo con la verificación realizada en el aplicativo SIG Participo a la información reportada por parte de la Gerencia de Juventud, se observaron los reportes en los cuales la gerencia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INFORME COLIBRI MARZO.pdf
- Proceso de actualización de la Plataforma de Juventud de Bosa _ Compromisos Veeduria.pdf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</si>
  <si>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03/05/2024:
Durante el mes objeto de estudio, la Gerencia de Instancias y Mecanismos de Participación no adquirió compromisos de los ejercicios de Audiencia Pública o Diálogos de Doble vía</t>
  </si>
  <si>
    <r>
      <t>De acuerdo con la verificación realizada en el aplicativo SIG Participo a la información reportada por parte de la Gerencia de Instancias y Mecanismos de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</si>
  <si>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 xml:space="preserve">06/05/2024:
Durante este primer trimestre, no se registraron compromisos aún por parte de la Gerencia de Etnias, sin embargo la entidad tiene un pocentaje al 2024 primer trimestre tiene un porcentaje del 96% se evidencia a través de la imagen cargada la información correspondiente. </t>
  </si>
  <si>
    <r>
      <t>De acuerdo con la verificación realizada en el aplicativo SIG Participo a la información reportada por parte de la Gerencia de Etnias,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</si>
  <si>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A la fecha de la verificación (10/05/2024) la Oficina Asesora de Planeación no ha realizado reporte de información y evidencia que de cumplimiento al avance programado para la actividad correspondiente al 20%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</si>
  <si>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03/05/2024:
Se realiza reunión con la Oficina Asesora de Comunicaciones para coordinar la realización de la Audiencia Publica de Rendición de Cuentas de la entidad </t>
  </si>
  <si>
    <r>
      <t xml:space="preserve">Al realizar la verificación en el aplicativo SIG PARTICIPO, se evidenció el registro del avance orientado a dar cumplimiento al avance programado para la actividad establecida del cual se observó la siguiente evidencia:
- Acta de Reunion de RDC 2024 Firmada.pdf
La evidencia anterior soporta la mesa de trabajo realizada entre la OAP y la OAC el día 19/02/2024 cuyo objetivo fue "establecer el contenido y definición de las actividades para la audiencia pública de rendición de cuentas de la vigencia 2023.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</si>
  <si>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05/05/2024:
Durante mes abril se realizaron cinco (5) publicaciones en las redes sociales sobre la instalación de espacios de diálogo en el cuál el director del IDPAC presento la agenda de trabajo de la administración en la entidad. </t>
  </si>
  <si>
    <r>
      <t xml:space="preserve">Al realizar la verificación en el aplicativo SIG PARTICIPO, se evidenció el registro del avance orientado a dar cumplimiento al avance programado para la actividad establecida del cual se observó la siguiente evidencia:
- Monitoreo de Medios abril2024 - Diálogos.xlsx
La evidencia anterior soporta los resultados del monitoreo de medios sobre diálogos con la ciudadanía realizados en el mes de abril.
La actividad continúa </t>
    </r>
    <r>
      <rPr>
        <b/>
        <sz val="12"/>
        <color rgb="FFFF0000"/>
        <rFont val="Museo sans"/>
      </rPr>
      <t>en ejecución</t>
    </r>
    <r>
      <rPr>
        <sz val="12"/>
        <color rgb="FF000000"/>
        <rFont val="Museo sans"/>
      </rPr>
      <t xml:space="preserve"> y en los próximos seguimientos se rectificará los registros de los avances. </t>
    </r>
  </si>
  <si>
    <t>05/05/2024:
En reunión de equipo llevada a cabo en el mes de abril, se determinó quien será la persona responsable de llvar a cabo esta actividad. El acta se encuentra en firma.</t>
  </si>
  <si>
    <t>05/05/2024:
Durante el mes de abril, se realizó reunión del equipo de atención al ciudadano, donde se determinó que todos revisarán la "Encuesta de Satisfacción en la Prestación del Servicio" IDPAC-AC-FT-03,  con el fin de incluir en esta aspectos de evaluacion de accesibilidad y nivel de uso de los diferentes canales de atención. Se adjunta el acta de reunión del equipo de Servicio a la Ciudadanía que se encuentra en firma y el anexo.</t>
  </si>
  <si>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los documentos aportados no soportan de manera adecuada y suficiente el avance programado para el cumplimiento de la actividad correspondiente al mes de abril del 33%. De igual forma, el proceso indica que en esta reunión se asignó un responsable para la ejecución de la misma, no obstante, no demuestra que se haya realizado acciones que demuestren un avance de su ejecución.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</si>
  <si>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en esta mesa de trabajo se determinó que todos los integrantes del equipo revisarán la "Encuesta de Satisfacción en la Prestación del Servicio" con el fin de incluir en esta aspectos de evaluacion de accesibilidad y nivel de uso de los diferentes canales de atención, lo cual se documenta en la matiz de excel "Actividades SC 24042024.xlsx".
Lo anterior, soporta que el proceso impartió un lineamiento al equipo para evualuar la accesibilidad y el nivel de uso de los diferentes canales de atención, no obstante, se recomienda que se aporte la evidencia de la ejecución de este lineamiendo impartido al interior del proceso, que demuestre el cumplimiento del 15% programado para el mes de abril establecido en el presente plan.
La actividad continúa </t>
    </r>
    <r>
      <rPr>
        <b/>
        <sz val="12"/>
        <color rgb="FFFF0000"/>
        <rFont val="Museo sans"/>
      </rPr>
      <t>en ejecución</t>
    </r>
    <r>
      <rPr>
        <sz val="12"/>
        <color rgb="FF000000"/>
        <rFont val="Museo sans"/>
      </rPr>
      <t xml:space="preserve"> y en los próximos seguimientos se rectificará los registros de los avances. </t>
    </r>
  </si>
  <si>
    <t>05/05/2024:
Durante el mes de abril se solicitó y se difucndió a través de facebook y X, pieza comunicacional que contiene los canales de atención del IDPAC. La pieza se difucndio en los siguientes enlaces: https://www.facebook.com/photo/?fbid=868706045298723&amp;set=a.406366484866017 https://twitter.com/BogotaParticipa/status/1785316929340641766</t>
  </si>
  <si>
    <r>
      <t xml:space="preserve">Al realizar la verificación en el aplicativo SIG PARTICIPO, se evidenció el registro del avance programado orientado a dar cumplimiento a la actividad establecida del cual se observó la siguiente evidencia:
- Canales de atención.jpg
- Correo Pieza comunicacional aprobacion y publicacion abril.pdf
La evidencia anterior soporta la publicación de la pieza comunicacional "recuerda nuestros canales de atención" en las redes sociales de la Entidad: facebook el 26/04/2024 y en X el día 30/04/2024.
La actividad continúa </t>
    </r>
    <r>
      <rPr>
        <b/>
        <sz val="12"/>
        <color rgb="FFFF0000"/>
        <rFont val="Museo sans"/>
      </rPr>
      <t>en ejecución</t>
    </r>
    <r>
      <rPr>
        <sz val="12"/>
        <color rgb="FF000000"/>
        <rFont val="Museo sans"/>
      </rPr>
      <t xml:space="preserve"> y en los próximos seguimientos se rectificará los registros de los avances. </t>
    </r>
  </si>
  <si>
    <t>02/05/2024:
Para el mes de abril no se remitió el formato al proceso Servicio a la Ciudadanía, teniendo en cuenta que durante este mes se estaba socializando el nuevo formato recibido por parte de la Secretaría General del IDPAC - Proceso Servicio a la Ciudadanía el correo electrónico el día 19 de abril, con el nuevo formato de reporte de caracterización de usuarios.</t>
  </si>
  <si>
    <t>05/05/2024:
Para el periodo reportado se diligencio y remitió formato de recopilación de información de atención al ciudadano y grupos de valor de la Gerencia de Juventud al proceso de Servicio a la Ciudadanía.</t>
  </si>
  <si>
    <r>
      <t xml:space="preserve">De acuerdo con la verificción realizada en el aplicativo SIG Participo, se observó que la Subdirección de Promoción reportó que no se remitió el formato al proceso Servicio a la Ciudadanía toda vez que, el nuevo formato estaba en proceso de socialización, no obstante, se realizó la verificación de la actualización de este formato en el aplicativo SIG Participo, módulo documentos y se observó que este documento fue actualizado y registrado en el Sistema Integrado de Gestión el día 30/03/2024, por lo que este pudo haber sido utilizado por la subdirección durante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</si>
  <si>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Abril.pdf
El documento mencionado anteriormente, corresponde a una captura de pantalla del correo electrónico remitido al proceso Servicio a la Ciudadanía el día 29/04/2024 con el formato "IDPAC-SC-FT-02 Registro de Atencion v3 - ABIRIL.xlsx", no obstante, se recomienda a la gerencia que en los próximos reportes se adjunte el formato a la información reportada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</si>
  <si>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05/04/2024:
Adjuntamos la Base datos de atencia a la ciudadanía de la Gerencia Escuela durante el mes de Abril.</t>
  </si>
  <si>
    <r>
      <t xml:space="preserve">Se realizó la verificación a través del aplicativo SIG PARTICIPO de las evidencias aportadas por la Gerencia observando las evidencias correspondientes del avance al cumplimiento de la actividad, como se detalla a continuación:
- IDPAC-SC-FT-02 Registro de Atencio´n a  la Ciudadani´a o Grupos de Valor Abril.xlsx
El documento mencionado anteriormente, corresponde al formato "IDPAC-SC-FT-02 Registro de Atención a  la Ciudadanía o Grupos de Valor V4" diligenciado por parte de la gerencia de escuela, no obstante, se recomienda a la gerencia que en los próximos reportes se adjunte la evidencia del correo electrónico mediante elcual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</si>
  <si>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Para el mes de reporte se realizó un seguimiento a las Juntas de Acción Comunal interesadas en participar en la nueva convocatoria OSP 2024, se brindó apoyo por medio de llamadas telefónicas y por el correo institucional.</t>
  </si>
  <si>
    <r>
      <t xml:space="preserve">Se realizó la verificación a través del aplicativo SIG PARTICIPO de las evidencias aportadas por la Gerencia observando el documento " 5.Remitir mensualmente al proceso de Servicio a la Ciudadanía el formato de recopilación de información de atención al ciudadano y grupos de valor..pdf" el cual hace referencia a una captura de pantalla de la bandeja de entrada de un correo electrónico del IDPAC y junto a esta captura elproceso indica: "Para el mes de reporte se realizó un seguimiento a las Juntas de Acción Comunal interesadas en participar en la nueva convocatoria OSP 2024, se brindó apoyo por medio de llamadas telefónicas y por el correo institucional", no obstante, esta información no da cumplimiento a la actividad, toda vez que no se evidencia el formato diligenciado para elmes de abril de recopilación de información de atención al ciudadano y grupos de valos ni el correo electrónico de remisión de este formato al proceso Servicio a la Ciudadanía.
Se recomienda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</si>
  <si>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(10/05/2024) la Gerencia de Mujer y Género no ha realizado reporte de información y evidencia que de cumplimiento al avance programado para la actividad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</si>
  <si>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03/05/2024:
Durante el mes objeto de estudio, se realizó el levantamiento de la información, se diligenció el formato correspondiente y se remitió a la dependencia respectiva.</t>
  </si>
  <si>
    <r>
      <t xml:space="preserve">Se realizó la verificación a través del aplicativo SIG PARTICIPO de las evidencias aportadas por la Gerencia observando las evidencias correspondientes del avance al cumplimiento de la actividad, como se detalla a continuación:
-  5-Registro de Atención 04.rar
La evidencia relacionada anteriormente, corresponde a una carpeta comprimida en cual se evidencia el formato "IDPAC-SC-FT-02 Registro de Atención a  la Ciudadanía o Grupos de Valor V4" diligenciado correspondiente al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</si>
  <si>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En el mes de Abril, la OJ remitió el formato de  recopilación de información de atención al ciudadano y grupos de valor atendidos por los Abogados de la oficina en temas de asesorias, orientaciones y notificaciones</t>
  </si>
  <si>
    <r>
      <t xml:space="preserve">Se realizó la verificación a través del aplicativo SIG PARTICIPO de las evidencias aportadas por la Gerencia observando las evidencias correspondientes del avance al cumplimiento de la actividad, como se detalla a continuación:
- CORREO A ATC PARA REMITIR EL FORMATO DE ENVIO DE ATENCION A USUARIOS DE LA OJ.png
- IDPAC-SC-FT-02 Registro de Atención a  la Ciudadanía o Grupos de Valor V4.xlsx
La evidencia relacionada anteriormente, corresponde al formato "IDPAC-SC-FT-02 Registro de Atención a  la Ciudadanía o Grupos de Valor V4" diligenciado correspondiente al mes de abril de 2024 y el correo electrónico de remisión de este formato al proceso Servicio a la Ciudadanía del 02/05/2024.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</si>
  <si>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SFOS observando las evidencias correspondientes del avance al cumplimiento de la actividad, como se detalla a continuación:
- Correo_ matriz de atencion_marzo abril_sfos2024.pdf
- IDPAC-SC-FT-02 Registro de Atención a  la Ciudadanía o Grupos de Valor V4_Abril_ Medios Comunitarios_SFOS.xlsx
- IDPAC-SC-FT-02 Registro de Atención a  la Ciudadanía o Grupos de Valor V4_Marzo_ Medios Comunitarios_SFOS.xlsx
- IDPAC-SC-FT-02 Registro de Atención a  la Ciudadanía o Grupos de Valor V4_ABRIL_SFOS.xlsx
- IDPAC-SC-FT-02 Registro de Atención a  la Ciudadanía o Grupos de Valor V4_MARZO_SFOS.xlsx
- Correo_ matriz de atencion_marzo abril_sfos2024.pdf
La evidencia relacionada anteriormente, corresponde al formato "IDPAC-SC-FT-02 Registro de Atención a  la Ciudadanía o Grupos de Valor V4" diligenciado en los meses de marzo y abril de 2024 para medios comunitarios y organizaciones socuales y el correo electrónico de remisión de este formato al proceso Servicio a la Ciudadanía del 27/04/2024.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</si>
  <si>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06/05/2024:
Durante este periodo se realizó proceso de servicio a la ciudadania con organizaciones que se van a fortalecer durante esta vigenica, la intervesión se realizó a través de los gestores de la Gerencia de Etnias, en atención al ciudadano y a los grupos de valor que la gerencia de etnias presta sus servicios mensualmente. </t>
  </si>
  <si>
    <r>
      <t xml:space="preserve">Se realizó la verificación a través del aplicativo SIG PARTICIPO de las evidencias aportadas por la Gerencia observando las evidencias correspondientes del avance al cumplimiento de la actividad, como se detalla a continuación:
- Registro de Atencion  Grupo de valor - abril.xlsx
El documento mencionado anteriormente, corresponde al formato "IDPAC-SC-FT-02 Registro de Atención a  la Ciudadanía o Grupos de Valor" diligenciado por parte de la gerencia de etnias, no obstante, se recomienda a la gerencia que en los próximos reportes se adjunte la evidencia del correo electrónico mediante elcual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</si>
  <si>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27/04/2024:
Se remite el formato de IDPAC-SC-FT-02 Registro de Atención a  la Ciudadanía o Grupos de Valor V4 a la secretaría general con 4 matrices, 2 de organizaciones sociales marzo y abril, y 2 de medios comunitarios marzo y abril vigencia 2024 </t>
  </si>
  <si>
    <t>06/05/2024:
El 3 de mayo se remtió correo a servicio al ciudadano con el registro Registro de Atencion de la SAC correspondiente al mes Abril.</t>
  </si>
  <si>
    <r>
      <t xml:space="preserve">Se realizó la verificación a través del aplicativo SIG PARTICIPO de las evidencias aportadas por la Subdirección de Asuntos Comunales observando las evidencias correspondientes del avance al cumplimiento de la actividad, como se detalla a continuación:
- Pantallazo remisión Formato de Recopilación de Información..pdf
- Registro -abril.xlsx
La evidencia relacionada anteriormente, corresponde al formato "IDPAC-SC-FT-02 Registro de Atención a  la Ciudadanía o Grupos de Valor" diligenciado en el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</si>
  <si>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05/05/2024:
Se elaboró y publico informe de gestión trimestral de las peticiones, quejas, reclamos, sugerencias y denuncias allegadas al IDPAC durante el primer trimestre de 2024, y se publicó en el numeral 4.10 Informes Trimestrales peticiones, quejas, reclamos y denuncias, del link de transparencia.</t>
  </si>
  <si>
    <r>
      <t xml:space="preserve">Se realizó la verificación a través del aplicativo SIG PARTICIPO de las evidencias aportadas por el proceso Servicio a la Ciudadanía observando el documento "Informe Trimestral 1er trimestre.pdf" el cual contiene las recomendaciones para la mejora en la prestación de los trámites y servicios de la Entidad, numeral 13.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</si>
  <si>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30/04/2024:
Se elaboró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el cual fue remitido a la DIRECCIÓN DISTRITAL DE ASUNTOS DISCIPLINARIOS  de la SECRETARÍA JURÍDICA DISTRITAL. Se adjunta oficio en mención.</t>
  </si>
  <si>
    <r>
      <t xml:space="preserve">Se realizó la verificación a través del aplicativo SIG PARTICIPO de las evidencias aportadas por la Oficina de Control Disciplinario Interno observando el documento "20242030036011.pdf" que corresponde al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remitido a la Secretaría Jurídica Distrital por parte de la OCDI el día 10/04/2024.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</si>
  <si>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05/04/2024:
Para el primer trimestre de 2024 se realiza de forma permanente la verificación de la información publicada en el SUIT y en la Guía de Trámites y servicios del Distrito.</t>
  </si>
  <si>
    <r>
      <t xml:space="preserve">Conforme con la verificación de los soportes aportados por el proceso en el aplicativo SIG PARTICIPO, se observó el documento "Reporte datos gestión de operación SUIT I Trim 2024.pdf" como evidencia del avance de la actividad programada, en el cual se documenta el seguimiento y verificación realizado por parte de la OAP de enero a marzo de 2024 al módulo gestión de datos de operación SUIT por trámites y OPA's.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</si>
  <si>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 xml:space="preserve">15/04/2024:
Se relaciona el documento de análisis de datos abiertos desde la subdirección de fortalecimiento de la organización social </t>
  </si>
  <si>
    <r>
      <t xml:space="preserve">Conforme con la verificación realizada en el aplicativo SIG Participo, se observó la evidencia del cumplimiento de la actividad registrada por parte de la SFOS mediante el documento "informe_datos Abiertos_Observatorio de la participacion_V150424.docx" el cual contiene el análisis de datos abiertos publicaos en el Portal de Datos Abiertos Bogotá. 
Por lo anterior, la actividad continúa </t>
    </r>
    <r>
      <rPr>
        <b/>
        <sz val="12"/>
        <color rgb="FFFF0000"/>
        <rFont val="Arial"/>
        <family val="2"/>
      </rPr>
      <t>en ejecución</t>
    </r>
    <r>
      <rPr>
        <sz val="12"/>
        <color rgb="FF000000"/>
        <rFont val="Arial"/>
        <family val="2"/>
      </rPr>
      <t xml:space="preserve"> y en los próximos seguimientos se rectificará los registros del cumplimiento. </t>
    </r>
  </si>
  <si>
    <t>OCI 13/05/2024:
A la fecha del presente seguimiento el proceso NO realizó reporte que evidencie el cumplimiento de la actividad.</t>
  </si>
  <si>
    <r>
      <t xml:space="preserve">A la fecha de la verificación (13/05/2024) la Subdirección de Fortalecimiento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</si>
  <si>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Gerencia de Mujer y Género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</si>
  <si>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 la Subdirección de Fortalecimiento, evidenciando que la SFOS aportó los documentos que soportan el cumplimiento de la actividad para los meses de febrero a abril de 2024: los registros de las reuniones a las que la Subdirección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</si>
  <si>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la gerencia aportó dos (2) documentos en los que se relaciona el link de un reel publicado en la red social Instagram y un documento "Términos de Referencia OSP_ALCP - Subsanado - 4 Marzo 2024.docx" para los meses de febrero a abril de 2024, no obstante para el mes de marzo y abril fue reportada la misma publicación por lo que la anterior información no soporta de manera adecuada y suficiente el cumplimiento de los avances mensuales programados para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</si>
  <si>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Acorde con la verificación de la información aportada por Gerencia de Etnias y los registros del desarrollo de la actividad en el aplicativo SIG PARTICIPO, no se observa la evidencia del cumplimiento al avance programado toda vez que, la Gerencia registra que a la fecha no se han desarrollado acciones en el marco de convocatorias desde esta gerencia.
Se recomienda adelantar las acciones que sean procedentes con el fin de dar cumplimiento a la programación definida para la actividad.
La actividad continúa </t>
    </r>
    <r>
      <rPr>
        <b/>
        <sz val="12"/>
        <color rgb="FFFF0000"/>
        <rFont val="Arial"/>
        <family val="2"/>
      </rPr>
      <t xml:space="preserve">en ejecución </t>
    </r>
    <r>
      <rPr>
        <sz val="12"/>
        <color rgb="FF000000"/>
        <rFont val="Arial"/>
        <family val="2"/>
      </rPr>
      <t xml:space="preserve">y en los próximos seguimientos se verificarán los avances y el cumplimiento de la actividad. </t>
    </r>
  </si>
  <si>
    <r>
      <t xml:space="preserve">Se realizó la verificación de la información registrada en el aplicativo SIG PARTICIPO por parte de la Gerencia de Juventud, evidenciando que la gerencia aportó los documentos que soportan el cumplimiento de la actividad para los meses de febrero y abril de 2024: piezas counicaiconales divulgadas en el marco de las convocatorias de participación ciudadana realizadas desde esta gerencia.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</si>
  <si>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y Mecanismos de Participación, evidenciando que la gerencia aportó los documentos que soportan el cumplimiento de la actividad para los meses de febrero a abril de 2024: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</si>
  <si>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la Gerencia aportó los documentos que soportan el cumplimiento de la actividad para los meses de febrero a abril de 2024: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</si>
  <si>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la SPP aportó los documentos que soportan el cumplimiento de la actividad para los meses de febrero a abril de 2024: informes con las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</si>
  <si>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 xml:space="preserve">06/05/2024:
Durante el mes de abril se realizo una divulgación por medio de la página web sobre la expedición de certificado de personeria juridica. </t>
  </si>
  <si>
    <r>
      <t xml:space="preserve">Se realizó la verificación de la información registrada en el aplicativo SIG PARTICIPO por parte de la Subdirección de Asuntos Comunales, evidenciando que la SAC aportó un (1) documento en el que se relaciona la captura de pantalla de una publicación realizada en el link de transparencia de la entidad sobre "IDPAC habilita trámite en línea para Juntas de Acción Comunal" para el mes de abril de 2024, no obstante, esta información no soporta de manera adecuada y suficiente el cumplimiento de los avances mensuales programados para la actividad toda vez que, se refiere a que por parte del IDPAC en la página web se habilitó un botón para generar certificados de las JAC como miembros activos y no a lo que refiere la actividad: "acciones desarrolladas en elmarco de las convocatorias de participación ciudadana".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</si>
  <si>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 la fecha de la verificación (13/05/2024) la Subdirección de Fortalecimiento no ha realizado reporte de información y evidencia que de cumplimiento al avance programado para la actividad en el mes de marzo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</si>
  <si>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05/05/2024:
Se presentó en el Comité Institucional de gestión y Desempeño en la sesión 4 llevada a cabo el día 30 de abril, la recopilación de sugerencias allegadas al Instituto durante el 1er trimestre de 2024. aLa presentación de las sugerencias se encuentra en la diapositiva 52. En el correo de convocatoria se evidencia que se remitió a los integrantes del comité el formato de las sugrencias.</t>
  </si>
  <si>
    <r>
      <t xml:space="preserve">Se realizó la verificación de la presentación ante el CIGD la recopilación de las sugerencias ciudadanas allegadas al Instituto: sugerencias recibidas correspondiente al primer trimestre de 2024 mediante la revisión del correo electrónico de la convocatoria al CIGD remitido el 28/04/2024 en el cual se incluye el orden del día en cuyo numeral se indica "7. Servicio a la ciudadanía". (Diapositiva 52 de la presentación proyectada en la sesión 4 del CIGD del 30/04/2024)
La actividad continúa en </t>
    </r>
    <r>
      <rPr>
        <b/>
        <sz val="12"/>
        <color rgb="FFFF0000"/>
        <rFont val="Museo sans"/>
      </rPr>
      <t>ejecución</t>
    </r>
    <r>
      <rPr>
        <sz val="12"/>
        <color rgb="FF000000"/>
        <rFont val="Museo sans"/>
      </rPr>
      <t xml:space="preserve"> y en el próximo seguimiento se verificará su avance y cumplimiento. </t>
    </r>
  </si>
  <si>
    <r>
      <t xml:space="preserve">A la fecha de la verificación (13/05/2024) la Oficina Asesora de Planeación no ha realizado reporte de información y evidencia que de cumplimiento al avance programado para la actividad en los meses de marzo y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</si>
  <si>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03/05/2024:
Se aplica Test de percepción sobre integridad de la Función Pública a los servidores del IDPAC 2024 y se realiza el respectivo informe con el análisis de resultados y se presenta al CIGD.</t>
  </si>
  <si>
    <r>
      <t xml:space="preserve">Se realizó la verificación de la información registrada en el aplicativo SIG PARTICIPO por parte del proceso Gestión del Talento Humano, evidenciando que el proceso aportó los documentos que soportan el cumplimiento de la actividad para los meses de marzo y abril de 2024: Informes con los resultados de la aplicación del test de percepción sobre integridad, no obstante, para el mes de marzo, no se observó la evidencia que soporte que este informe fue presentado ante el CIGD y CICCI.
Para los próximos reprtes se recomienda registrar el total de la evidencia que de cumplimiento a la actividad.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</si>
  <si>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02/05/2024:
Durante el mes de abril se realizó reunión virtual con los gestores de integridad de la vigencia 2024, donde se realizó la aprobación del Plan de Trabajo de Integridad 2024. Se adjunta acta y transcripción de reunión</t>
  </si>
  <si>
    <r>
      <t xml:space="preserve">Se efectuó la verificación de la información aportada por el proceso a través del aplicativo SIG PARTICIPO evidenciando el acta de reunión llevadas a cabo por los gestores de integridad el día 22/04/2024, no obstante, no se observan los listados de asistencia como complemento de la evidencia la cual es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</si>
  <si>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Se realiza  informe de seguimiento trimestral con las actividades realizadas durante el primer trimestre de la vigencia 2024 respecto a la política de integridad.</t>
  </si>
  <si>
    <r>
      <t xml:space="preserve">Se efectuó la verificación de la información aportada por el proceso a través del aplicativo SIG PARTICIPO evidenciando el documento "INFORME DE SEGUIMIENTO TRIMESTRAL AL CUMPLIMIENTO DEL PLAN DE INTEGRIDAD 2024.pdf" correspondiente al periodo de febrero a abril de 2024, no obstante, este documento no corresponde a un informe de seguimiento al cumplimiento de la ejecución del plan de trabajo de la política de gestión de integridad toda vez que, allí se listan un total de ocho (8) actividades de las cuales no se detalla su desarrollo ni se describen las evidencias de su ejecución.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</si>
  <si>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04/04/2024:
Se participa en la Capacitación sobre Integridad que realiza el DASCD el día 20 de marzo 2024</t>
  </si>
  <si>
    <r>
      <t xml:space="preserve">Se efectuó la verificación de la información aportada por el proceso a través del aplicativo SIG PARTICIPO evidenciando el documento "Evidencias Capacitación Distrito sobre Integridad 20032024 (1).pdf" que corresponde a capturas de pantalla de diferentes slides, no obstante, estos no soportan la asistencia a la capacitación por parte del IDPAC toda vez que no es posible evidenciar quién asistió y la fecha en la que se llevó a cabo esta capacitación así como el objetivo de la misma.
De igual forma, no se observan las actas y listados de asistencia como soporte del cumplimiento de la actividad, evidencia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</si>
  <si>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Durante el mes de abril se elaboran y divulgan piezas comunicativas acerca de la prevención frente al conflicto de interés</t>
  </si>
  <si>
    <r>
      <t xml:space="preserve">Se realizó la verificación de la información registrada en el aplicativo SIG PARTICIPO por parte del proceso Gestión Financiera, evidenciando que el proceso aportó los documentos que soportan el cumplimiento de la actividad para los meses de febrero a abril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</si>
  <si>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matriz de medios (1) (1).xlsx (que corresponde a la matriz de monitoreo de los medios en el cual se divulgó la pieza comunicacional "tips para prevenir conflictos de interés" (redes sociales)).
- Gestión de Conflicto de interés - Abril (1).pdf (que contiene el CE con la divulgación de la pieza comunicacional "tips para prevenir conflictos de interes" del día 10/04/2024 remitido por parte de "comunicaciones IDPAC" a todos los funcionarios y contratistas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</si>
  <si>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05/03/2024:
Se realizó la divulgación de la Política de Administración de Riesgos a través de correo masivo para todos los funcionarios y contratistas de la entidad, se realizó la divulgación a través de redes sociales </t>
  </si>
  <si>
    <r>
      <t xml:space="preserve">Se efectuó la verificación de la información aportada por la OAP a través del aplicativo SIG PARTICIPO para el mes de marzo, evidenciando el correo electrónico remitido por parte de "comunicaciones IDPAC" a todo el personal del Instituto con la pieza comunicativa de la política de administración de riesgos el día 02/01/2024, no obstante, no se observa la evidencia de la divulgación de la Política por los diferentes canales de comunicación externos de la Entidad.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</si>
  <si>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OCI 13/05/2024:
A la fecha del presente seguimiento el proceso no ha realizado reporte.</t>
  </si>
  <si>
    <r>
      <t xml:space="preserve">Pese a que la actividad tiene fecha de inicio del 01/04/2024, el primer avance programado registrado en el presente Plan se encuentra para el mes de mayo.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</si>
  <si>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Oficina Asesora de Planeación no ha realizado reporte de información y evidencia que de cumplimiento al avance programado para la actividad en los meses de marzo 33% y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</si>
  <si>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02/04/2024:
El Proceso de Gestión Contractual con el apoyo de la Secretaría General y la Dirección General está elaborando un plan de trabajo en el cual se espera:
- Identificar los riesgos dde SARLAFT para el IDPAC
- Definir los requisitos para la vinculación de contrapartes en temas de lavado de activos y financiación del terrorismo LAFT
- Determinar las políticas dentro del sistema de gestión de riesgos SARLAFT
- Incorporar en los pliegos de condiciones o invitaciones públicas y sus anexos la declaratoria de los oferentes sobre no estar incursos en actividades de lavado de activos, financiación del terrorismo y proliferación de armas y riesgos de corrupción.</t>
  </si>
  <si>
    <r>
      <t xml:space="preserve">A la fecha de la verificación (13/05/2024) la Oficina Asesora de Planeación no ha realizado reporte de información y evidencia que de cumplimiento al avance programado para la actividad en el mes de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</si>
  <si>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Nivel de Cumplimiento</t>
  </si>
  <si>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40%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</si>
  <si>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32% para el mes de abril, por lo que a la fecha no se observa el cumplimiento de este avance. 
Se recomienda adelantar las acciones pertinentes de manera inmediata para dar cumplimiento a la actividad.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</si>
  <si>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66%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</si>
  <si>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t>Actividad programada para iniciar su ejecución en el mes de julio.</t>
  </si>
  <si>
    <t>Actividad programada para iniciar su ejecución en el mes de mayo.</t>
  </si>
  <si>
    <t>Actividad programada para iniciar su ejecución en el mes de septiembre.</t>
  </si>
  <si>
    <t>Actividad programada para iniciar su ejecución en el mes de junio.</t>
  </si>
  <si>
    <t>Actividad programada para iniciar su ejecución en el mes de agosto.</t>
  </si>
  <si>
    <t>Actividad programada para iniciar su ejecución en el mes de noviembre.</t>
  </si>
  <si>
    <t>OCI 14/05/2024:
A la fecha del presente seguimiento el proceso NO realizó reporte que evidencie el cumplimiento de la actividad.</t>
  </si>
  <si>
    <r>
      <t xml:space="preserve">A la fecha de la verificación (14/05/2024) la Oficina Asesora de Planeación no ha realizado reporte de información y evidencia que de cumplimiento al avance programado para la actividad en el mes de marzo de 2024 correspondiente al 25%.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</si>
  <si>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05/05/2024:
Se realiza la difusión del grupo de gestores de integridad y se lanza concurso de apropiación de valores para reforzar el conocimiento del código de integridad por parte de los funcionarios y colaboradores de la entidad</t>
  </si>
  <si>
    <t>OCI 14/05/2024:
A la fecha del presente seguimiento la presente actividad no se encuentra registrada en el aplicativo SIG Participo.</t>
  </si>
  <si>
    <r>
      <t xml:space="preserve">Se realizó la verificación en el aplicativo SIG Participo del cumplimiento al avance programado para la actiidad por parte de la Dirección General y se observó que la presente actividad no se encuentra registrada en el aplicativo. 
Se realizó la consulta con la Oficina Asesora de Planeación y el día 14/04/2024 confirmó que no se encuentra cargada en el Plan de Transparencia y Ética Pública 2024 registrado en el SIG Participo.
Se recomienda a la OAP que esta actividad se incluya de manera inmediata al aplicativo para que por parte de la Dirección General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</si>
  <si>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Se observó lel siguiente documento registrado en el aplicativo SIG Participo por parte del proceso Gestión de la participación electoral ciudadana como evidencia del cumplimiento al avance programado de la actividad:
- INFORME_VOTEC_PRIMER TRIMESTRE_TRANSPARENCIA.pdf
De acuerdo con la verificación realizada por parte de la OCI, se observó que el documento anterior contiene las verificaciones realizadas por parte del proceso a la información bajo responsabilidad del mismo, publicada en el link de transparencia de la página web de la entidad.
Por otro lado, se realizó la verificación de los resportes realizados por lo procesos Producción de Información para la Participación y Fortalecimiento de las organizaciones sociales, medios comunitarios, comunales e instancias de participación bajo responsabilidad de la Subdirección de Fortalecimiento en el aplicativo SIG Participo y no se observó la evidencia del cumplimiento de la actividad correspondiente al avance programado del 25% para el mes de marzo, por lo que se recomienda que se realicen los reportes pendientes de manera inmediata con el fin de dar cumplimiento a los avances y actividades programadas de manera eficaz.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</si>
  <si>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De acuerdo con la verificación realizada en el aplicativo SIG Participo, se observó que el proceso Servicio a la Ciudadanía, registró la siguiente información:
- Plan de Integridad - Concurso Apropiación de valores (1).pdf
- Difusión de Gestores de Integridad.pdf
- PLAN DE MEDIOS INTEGRIDAD ABRIL 2024.pdf
Por parte de la Oficina de Control Interno, se relizó la verificación de la documentación anteriormente relacionada de lo cual se observó: el documento "Plan de Integridad - Concurso Apropiación de valores (1).pdf" corresponde a un correo electrónico remitido eldía 25/04/2024 cuyo asunto fue "Plan de Integridad - Apropiación de valores", no obstante este documento se encuentra en blanco, es decir, no es posible observar el cuerpo del correo.
El documento "Difusión de Gestores de Integridad.pdf" corresponde a un correo electrónico cuyo asunto fue "Conozca la Resolución 142 de 2024 - Equipo de gestores de Integridad 2024" remitido a todos los funcionarios y contratistas de la entidad el 24/04/2024 en el que remiten el link de la intranet en el cual se encuentra publicada la Resolución 142 de 2024 mediante la cual se conforma el equipo de gestores de integridad 2024. (https://intranet.participacionbogota.gov.co/resolucion-142-de-2024/)
El documento "PLAN DE MEDIOS INTEGRIDAD ABRIL 2024.pdf" corresponde a un documento en pdf en el que se relacionan tres (3) temas con su respectivo objetivo y la fecha a publicar, no obstante, no se observa el monitoreo de los medios en los cuales fueron publicados.
De lo anterior, se observó que la evidencia registrada por el proceso en el aplicativo SIG Participo no corresponde a la establecida en el presente Plan para dar cumplimiento 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La actividad continúa </t>
    </r>
    <r>
      <rPr>
        <b/>
        <sz val="12"/>
        <color rgb="FFFF0000"/>
        <rFont val="Museo sans"/>
      </rPr>
      <t>en ejecución</t>
    </r>
    <r>
      <rPr>
        <sz val="12"/>
        <color rgb="FF000000"/>
        <rFont val="Museo sans"/>
      </rPr>
      <t xml:space="preserve"> y en el próximo seguimiento se verificará los registros de los avances.</t>
    </r>
  </si>
  <si>
    <r>
      <t xml:space="preserve">Al ingresar al aplicativo SIG PARTICIPO se realizó la verificación de los registros y los soportes de las evidencias del monitoreo a los controles de los riesgos para los meses de enero, febrero, marzo y abril de 2024 los cuales fueron aportados por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No obstante, de acuerdo con verificación de la información registrada en SIG PARTICIPO, se observó que se presentaron las siguientes novedades:
- Por parte de proceso Producción de Información para la Participación - SFOS: No se observa el cumplimiento del avance la actividad.
- Por parte de la Gerencia de Mujer y Género, no se observa el registro de la evidencia que de cumplimiento a los avances programados para la actividad durante el primer cuatrimestre de 2024.
- Por parte de la Subdirección de Asuntos Comunales, fue registrada la evidencia de la remisión de los insumos para el control del riesgo de gestión del proceso de FOSMCCIP para el mes de marzo 2024, no obstante, la presente actividad refiere a los riesgos a cargo de la SAC de los cuales no se observó evidencia de la revisión y monitoreo a la implementación de los controles de los riesgos a cargo de la SAC que se encuentra registrado en el aplicativo SIG Participo módulo de riesgos.
- Por parte de la Gerencia de Instancias y Mecanismos de la Participación fue informado mediante registro de la actividad en elSIG Participo lo siguiente: "durante el periodo solicitado, no se realizó evaluación y selección de instancias de participación para ser favorecidas en convocatorias y concertaciones, por lo cual, para este periodo, no aplica la elaboración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 la Gerencia de Proyectos fue informado mediante registro en el aplicativo SIG Participo a la actividad losieguiente: "En la Gerencia de Proyectos me permito informar que para el mes de abril no se realizó la etapa de evaluación y selección de proyectos de obras con saldo pedagógico dentro de la convocatoria de su mismo nombre ya que esta etapa según cronograma corresponde a un periodo posterior. Por lo anterior no aplica la elaboración o aporte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del proceso Proceso de Gestión de bienes, servicios e infraestructura, se observó el registro de la revisión y monitoreo ala implementación de los controles de los riesgos a cargo del mismo, correspondiente al mes de febrero de 2024.
- Por parte del proceso Secretaría General Comunicación Estratégica y Nuevas Tecnologías fue informado lo siguiente en el aplicativo SIG Participo: "Se realiza Mesa de trabajo para revisar el resultado del análisis de vulnerabilidad y definir si se requiere documentar riesgos con sus controles para la mitigación".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El proceso Formación en capacidades democráticas, no registró la evidencia de la revisión y monitoreo a la implementación de los controles de los riesgos a su cargo en el aplicativo SIGP Parcitipo´, de igual forma, se realizó la verificación en el aplicativo, módulo de riesgos y se observó que para el riesgo de corrupción del proceso, la evidencia registrada no soporta adecuada y suficiente el cumplimiento a los controles establecidos.
-  Por parte de los procesos: Relacionamiento Institucional, Gestión del Conocimiento Institucional y Direccionamiento Estratégico - Oficina Asesora de Planeación, no se observa el registro de la evidencia que de cumplimiento a los avances programados para la actividad durante el primer cuatrimestre de 2024.
De acuerdo con lo anterior, la actividad continúa </t>
    </r>
    <r>
      <rPr>
        <b/>
        <sz val="12"/>
        <color rgb="FFFF0000"/>
        <rFont val="Arial"/>
        <family val="2"/>
      </rPr>
      <t xml:space="preserve">en ejecución </t>
    </r>
    <r>
      <rPr>
        <sz val="12"/>
        <color theme="1"/>
        <rFont val="Arial"/>
        <family val="2"/>
      </rPr>
      <t>y en los próximos seguimientos se verificarán los registros de los avances y el cumplimiento de la actividad.</t>
    </r>
  </si>
  <si>
    <t>Se observó el registro en el aplicativo SIPG Participo del cumplimiento a la actividad por parte de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Las siguentes dependencias (procesos) reportaron información en el SIG Participo, no obstante, esta información no fue adecuada y completa para el cumplimiento de la actividad:
- SAC
- GIMP
- Gerencia de Poryectos
- GBSI - GRF
- CENT - TI
- Gerencia de Escuela</t>
  </si>
  <si>
    <r>
      <t xml:space="preserve">Teniendo en cuenta la programación mensual en porcentaje establecida para la presente actividad, versión 2 del Plan de Transparencia y Ética Pública 2024 del IDPAC, se definió un total de tres (3) avances para el cumplimiento total de la actividad en los meses de febrero 20%, marzo 20% y abril 60%, no obstante, a la fecha del presente seguimiento, por parte de la Oficina Asesora de Planeación no se ha realizado reporte alguno que evidencie el cumplimiento de los avances establecidos. 
De acuerdo con lo anterior, la actividad se encuentra como </t>
    </r>
    <r>
      <rPr>
        <b/>
        <sz val="12"/>
        <color rgb="FFFF0000"/>
        <rFont val="Arial"/>
        <family val="2"/>
      </rPr>
      <t>No Cumplida</t>
    </r>
    <r>
      <rPr>
        <sz val="12"/>
        <color theme="1"/>
        <rFont val="Arial"/>
        <family val="2"/>
      </rPr>
      <t>. 
De igual forma, es importante mencionar que de acuerdo con el documento</t>
    </r>
    <r>
      <rPr>
        <sz val="12"/>
        <rFont val="Arial"/>
        <family val="2"/>
      </rPr>
      <t xml:space="preserve"> "1. PP COMITE ISNTITUCIONAL DE GESTIÓN Y DESEMPENO N°4"</t>
    </r>
    <r>
      <rPr>
        <sz val="12"/>
        <color theme="1"/>
        <rFont val="Arial"/>
        <family val="2"/>
      </rPr>
      <t xml:space="preserve"> en la sesión 4 del CIGD llevada a cabo el día 30/04/2024, por parte de la OAP se presentó la modificación de la fecha de finalización de la actividad para culminar en el mes de junio de 2024, no obstante, como se mencionó anteriormente, a la fecha no se observa avance alguno que demuestre que se han realizado acciones para el cumplimiento final de la misma.
Por lo anterior, se recomienda, que las modificaciones a la fecha de finalización de las actividades, se realicen con un tiempo adecuado y se presenten los avances correspondientes que demuestren que se han realizado acciones  tendientes a su cumplimiento y se sustente con evidencia suficiente que la fecha de finalización no se alcanza a cumplir y no s realicen estas modificaciones cuando la actividad ya se encuentra vencida. 
De acuerdo con la modificación 2 versión 3 del 30/04/2024 del Plan de Transparencia y Ética Pública 2024 publicada en el link de transparencia de la entidad https://www.participacionbogota.gov.co/transparencia/informacion-de-planeacion/plan-anticorrupcion-y-de-atencion-al-ciudadano el 13/05/2024, se observó que la fecha final de esta actividad se modificó aampliandose para finalizar el 30/06/2024. Por lo que para el próximo seguimiento se realizará la verificación del cumplimiento de esta actividad.</t>
    </r>
  </si>
  <si>
    <r>
      <t xml:space="preserve">Se verificó la información aportada por el proceso a través del aplicativo SIGPARTICIPO evidenciando la captura de pantalla de la consulta pública del mapa de riesgos de corrupción publicado en la página web de la entidad el día 31/01/2024 en el link: https://www.participacionbogota.gov.co/transparencia/informacion-de-planeacion/plan-anticorrupcion-y-de-atencion-al-ciudadano. (Link de transparencia, numeral 4 "Planeación, presupuestos e informes", Subnumeral 4.3.9. "Plan Anticorrupción y de Atención al Ciudadano")
Por lo anterior, la actividad  se encuentra </t>
    </r>
    <r>
      <rPr>
        <b/>
        <u/>
        <sz val="12"/>
        <color rgb="FFFF0000"/>
        <rFont val="Arial"/>
        <family val="2"/>
      </rPr>
      <t>Cumplida</t>
    </r>
    <r>
      <rPr>
        <sz val="12"/>
        <color rgb="FF000000"/>
        <rFont val="Arial"/>
        <family val="2"/>
      </rPr>
      <t>.</t>
    </r>
  </si>
  <si>
    <r>
      <t xml:space="preserve">Se verificó la información aportada por el proceso a través del aplicativo SIGPARTICIPO evidenciando que el proceso menciona el riesgo de corrupción: "Posibilidad de celebrar contratos de prestación de servicios con persona natural sin el cumplimiento de requisitos legales para beneficio propio o de un tercero" el cual pertenece al proceso Gestión Contractual. 
Por parte de la Oficina de Control Interno, se realizó la verificación del riesgo anteriormente mencionado en el aplicativo SIG Participo, módulo riesgos, de lo cual se evidenció que cuenta con dos (2) controles implementados, uno de ellos corresponde a "Verificar los documentos por parte de los profesionales en derecho asignados para estructurar el proceso de contratación" que refiere a que el funcionario o contratista del proceso de Gestión Contractual designado se encarga de la revisión de fondo de los documentos aportados por la dependencia solicitante conforme con el listado de verificación documental.
De lo anterior, se procedió a verificar el documento IDPAC-GC-FT-01Listado de Requisitos para Trámite de Contrato de Prestación de Servicios con Persona Natural, y se observó que en el ítem 39 que corresponde a la etapa precontractual, hace  referencia a la consulta en algunas listas restrictivas - debida diligencia SARLAFT - Financiación del terrorismo, por lo que se evidencia que en materia de lavado de activos y financiación del terrorismo, este riesgo corresponde .
Por último, se observó en el reporte por parte del proceso en el SIG Participo, que ue aportado el mapa de riesgos del IDPAC vigencia 2024, y en cuya matriz de documenta el riesgo anteriormente mencionado y verificado por parte de la OCI.
Se recomienda que una vez el total de actividades del componente 9 "Medidas De Debida Diligencia y Prevención de Lavado de Activos" del presente plan sean cumplidas, esta actividad (Incluir en el Mapa de Riesgos de Corrupción para la vigencia 2024 riesgos de lavado de activos, financiación del terrorismo y proliferación de armas) sea ejecutada nuevamente con el fin de verificar e incluir si es necesario los riesgos de LAFTPA.
De acuerdo con lo anterior, la actividad se determina </t>
    </r>
    <r>
      <rPr>
        <b/>
        <u/>
        <sz val="12"/>
        <color rgb="FFFF0000"/>
        <rFont val="Arial"/>
        <family val="2"/>
      </rPr>
      <t>Cumplida</t>
    </r>
    <r>
      <rPr>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</si>
</sst>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1" formatCode="_-* #,##0_-;\-* #,##0_-;_-* &quot;-&quot;_-;_-@_-"/>
    <numFmt numFmtId="44" formatCode="_-&quot;$&quot;\ * #,##0.00_-;\-&quot;$&quot;\ * #,##0.00_-;_-&quot;$&quot;\ * &quot;-&quot;??_-;_-@_-"/>
    <numFmt numFmtId="164" formatCode="&quot;$&quot;\ #,##0"/>
  </numFmts>
  <fonts count="26">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
      <sz val="11"/>
      <color theme="1"/>
      <name val="Arial}"/>
    </font>
    <font>
      <b/>
      <sz val="12"/>
      <color theme="0"/>
      <name val="Arial}"/>
    </font>
    <font>
      <b/>
      <sz val="12"/>
      <color rgb="FF000000"/>
      <name val="Arial}"/>
    </font>
    <font>
      <b/>
      <sz val="12"/>
      <color rgb="FFFF0000"/>
      <name val="Arial"/>
      <family val="2"/>
    </font>
    <font>
      <b/>
      <u/>
      <sz val="12"/>
      <color rgb="FFFF0000"/>
      <name val="Arial"/>
      <family val="2"/>
    </font>
    <font>
      <b/>
      <sz val="12"/>
      <color rgb="FF000000"/>
      <name val="Museo sans"/>
    </font>
    <font>
      <b/>
      <u/>
      <sz val="12"/>
      <color rgb="FF000000"/>
      <name val="Arial"/>
      <family val="2"/>
    </font>
    <font>
      <sz val="12"/>
      <color rgb="FF000000"/>
      <name val="Museo sans"/>
    </font>
    <font>
      <b/>
      <sz val="12"/>
      <color rgb="FFFF0000"/>
      <name val="Museo sans"/>
    </font>
    <font>
      <sz val="11"/>
      <color theme="1"/>
      <name val="Arial"/>
      <family val="2"/>
    </font>
    <font>
      <sz val="12"/>
      <name val="Museo sans"/>
    </font>
    <font>
      <sz val="11"/>
      <color rgb="FF000000"/>
      <name val="Arial"/>
      <family val="2"/>
    </font>
  </fonts>
  <fills count="17">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00B050"/>
        <bgColor indexed="64"/>
      </patternFill>
    </fill>
    <fill>
      <patternFill patternType="solid">
        <fgColor rgb="FFFF0000"/>
        <bgColor rgb="FFFFFFFF"/>
      </patternFill>
    </fill>
    <fill>
      <patternFill patternType="solid">
        <fgColor rgb="FFFF6600"/>
        <bgColor rgb="FFFFFFFF"/>
      </patternFill>
    </fill>
    <fill>
      <patternFill patternType="solid">
        <fgColor rgb="FFFFFF00"/>
        <bgColor rgb="FFFFFFFF"/>
      </patternFill>
    </fill>
    <fill>
      <patternFill patternType="solid">
        <fgColor rgb="FFFF0000"/>
        <bgColor indexed="64"/>
      </patternFill>
    </fill>
    <fill>
      <patternFill patternType="solid">
        <fgColor rgb="FFFF66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157">
    <xf numFmtId="0" fontId="0" fillId="0" borderId="0" xfId="0"/>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4"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0" fontId="8" fillId="2" borderId="1" xfId="3" applyFont="1" applyFill="1" applyBorder="1" applyAlignment="1" applyProtection="1">
      <alignment horizontal="justify" vertical="center" wrapText="1"/>
    </xf>
    <xf numFmtId="0" fontId="8" fillId="3" borderId="0" xfId="2" applyFont="1" applyFill="1" applyAlignment="1">
      <alignment vertical="center"/>
    </xf>
    <xf numFmtId="0" fontId="8" fillId="2" borderId="1" xfId="3" applyFont="1" applyFill="1" applyBorder="1" applyAlignment="1" applyProtection="1">
      <alignment horizontal="center" vertical="center" wrapText="1"/>
    </xf>
    <xf numFmtId="0" fontId="0" fillId="4" borderId="0" xfId="0" applyFill="1" applyAlignment="1">
      <alignment vertical="center"/>
    </xf>
    <xf numFmtId="0" fontId="8" fillId="3" borderId="0" xfId="3" applyFont="1" applyFill="1" applyAlignment="1" applyProtection="1">
      <alignment vertical="center" wrapText="1"/>
    </xf>
    <xf numFmtId="0" fontId="8" fillId="3" borderId="1" xfId="3" applyFont="1" applyFill="1" applyBorder="1" applyAlignment="1" applyProtection="1">
      <alignment horizontal="justify" vertical="center" wrapText="1"/>
    </xf>
    <xf numFmtId="0" fontId="14" fillId="4" borderId="0" xfId="0" applyFont="1" applyFill="1" applyAlignment="1">
      <alignment horizontal="center" vertical="center"/>
    </xf>
    <xf numFmtId="9" fontId="16" fillId="10" borderId="1" xfId="7" applyFont="1" applyFill="1" applyBorder="1" applyAlignment="1">
      <alignment horizontal="center" vertical="center" wrapText="1"/>
    </xf>
    <xf numFmtId="0" fontId="7" fillId="0" borderId="1" xfId="0" applyFont="1" applyBorder="1" applyAlignment="1">
      <alignment horizontal="justify" vertical="center" wrapText="1"/>
    </xf>
    <xf numFmtId="0" fontId="9" fillId="11" borderId="1" xfId="3" applyFont="1" applyFill="1" applyBorder="1" applyAlignment="1" applyProtection="1">
      <alignment horizontal="center" vertical="center" wrapText="1"/>
    </xf>
    <xf numFmtId="9" fontId="19" fillId="10" borderId="1" xfId="7" applyFont="1" applyFill="1" applyBorder="1" applyAlignment="1">
      <alignment horizontal="center" vertical="center" wrapText="1"/>
    </xf>
    <xf numFmtId="0" fontId="8" fillId="3" borderId="2" xfId="3" applyFont="1" applyFill="1" applyBorder="1" applyAlignment="1" applyProtection="1">
      <alignment horizontal="justify" vertical="center" wrapText="1"/>
    </xf>
    <xf numFmtId="0" fontId="9" fillId="12" borderId="1" xfId="3" applyFont="1" applyFill="1" applyBorder="1" applyAlignment="1" applyProtection="1">
      <alignment horizontal="center" vertical="center" wrapText="1"/>
    </xf>
    <xf numFmtId="0" fontId="21" fillId="0" borderId="1" xfId="0" applyFont="1" applyBorder="1" applyAlignment="1">
      <alignment horizontal="justify" vertical="center" wrapText="1"/>
    </xf>
    <xf numFmtId="0" fontId="9" fillId="13" borderId="1" xfId="3" applyFont="1" applyFill="1" applyBorder="1" applyAlignment="1" applyProtection="1">
      <alignment horizontal="center" vertical="center" wrapText="1"/>
    </xf>
    <xf numFmtId="0" fontId="8" fillId="4" borderId="1" xfId="3" applyFont="1" applyFill="1" applyBorder="1" applyAlignment="1" applyProtection="1">
      <alignment horizontal="justify" vertical="center" wrapText="1"/>
    </xf>
    <xf numFmtId="0" fontId="23" fillId="4" borderId="0" xfId="0" applyFont="1" applyFill="1" applyAlignment="1">
      <alignment vertical="center"/>
    </xf>
    <xf numFmtId="0" fontId="2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21" fillId="0" borderId="2" xfId="0" applyFont="1" applyBorder="1" applyAlignment="1">
      <alignment horizontal="justify" vertical="center" wrapText="1"/>
    </xf>
    <xf numFmtId="0" fontId="23" fillId="0" borderId="1" xfId="0" applyFont="1" applyBorder="1" applyAlignment="1">
      <alignment horizontal="center" vertical="center"/>
    </xf>
    <xf numFmtId="0" fontId="25" fillId="2" borderId="1" xfId="3" applyFont="1" applyFill="1" applyBorder="1" applyAlignment="1" applyProtection="1">
      <alignment horizontal="justify" vertical="center" wrapText="1"/>
    </xf>
    <xf numFmtId="0" fontId="8" fillId="3" borderId="1" xfId="3" applyFont="1" applyFill="1" applyBorder="1" applyAlignment="1" applyProtection="1">
      <alignment horizontal="center" vertical="center" wrapText="1"/>
    </xf>
    <xf numFmtId="0" fontId="21" fillId="4" borderId="1" xfId="0" applyFont="1" applyFill="1" applyBorder="1" applyAlignment="1">
      <alignment horizontal="justify" vertical="center" wrapText="1"/>
    </xf>
    <xf numFmtId="0" fontId="21" fillId="0" borderId="1" xfId="3" applyFont="1" applyBorder="1" applyAlignment="1" applyProtection="1">
      <alignment horizontal="justify" vertical="center" wrapText="1"/>
    </xf>
    <xf numFmtId="0" fontId="21" fillId="4" borderId="1" xfId="3" applyFont="1" applyFill="1" applyBorder="1" applyAlignment="1" applyProtection="1">
      <alignment horizontal="justify" vertical="center" wrapText="1"/>
    </xf>
    <xf numFmtId="0" fontId="5" fillId="4" borderId="1" xfId="3" applyFont="1" applyFill="1" applyBorder="1" applyAlignment="1" applyProtection="1">
      <alignment horizontal="center" vertical="center" wrapText="1"/>
    </xf>
    <xf numFmtId="0" fontId="8" fillId="4" borderId="1" xfId="2" applyFont="1" applyFill="1" applyBorder="1" applyAlignment="1">
      <alignment horizontal="center" vertical="center" wrapText="1"/>
    </xf>
    <xf numFmtId="0" fontId="8" fillId="4" borderId="1" xfId="3"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9" fontId="5" fillId="4" borderId="1" xfId="2" applyNumberFormat="1" applyFont="1" applyFill="1" applyBorder="1" applyAlignment="1">
      <alignment horizontal="center" vertical="center" wrapText="1"/>
    </xf>
    <xf numFmtId="9" fontId="8" fillId="4" borderId="1" xfId="1" applyFont="1" applyFill="1" applyBorder="1" applyAlignment="1" applyProtection="1">
      <alignment horizontal="center" vertical="center" wrapText="1"/>
    </xf>
    <xf numFmtId="14" fontId="8" fillId="4" borderId="1" xfId="3" applyNumberFormat="1" applyFont="1" applyFill="1" applyBorder="1" applyAlignment="1" applyProtection="1">
      <alignment horizontal="center" vertical="center" wrapText="1"/>
    </xf>
    <xf numFmtId="0" fontId="7"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justify" vertical="center" wrapText="1"/>
      <protection locked="0"/>
    </xf>
    <xf numFmtId="9" fontId="5" fillId="4" borderId="1" xfId="7" applyFont="1" applyFill="1" applyBorder="1" applyAlignment="1" applyProtection="1">
      <alignment horizontal="center" vertical="center" wrapText="1"/>
      <protection locked="0"/>
    </xf>
    <xf numFmtId="14" fontId="5" fillId="4" borderId="1" xfId="3" applyNumberFormat="1" applyFont="1" applyFill="1" applyBorder="1" applyAlignment="1" applyProtection="1">
      <alignment horizontal="center" vertical="center" wrapText="1"/>
    </xf>
    <xf numFmtId="1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64" fontId="5" fillId="4" borderId="1" xfId="10" applyNumberFormat="1" applyFont="1" applyFill="1" applyBorder="1" applyAlignment="1" applyProtection="1">
      <alignment horizontal="justify" vertical="center" wrapText="1"/>
      <protection locked="0"/>
    </xf>
    <xf numFmtId="9" fontId="9" fillId="10" borderId="1" xfId="7" applyFont="1" applyFill="1" applyBorder="1" applyAlignment="1">
      <alignment horizontal="center" vertical="center" wrapText="1"/>
    </xf>
    <xf numFmtId="0" fontId="7" fillId="4" borderId="0" xfId="0" applyFont="1" applyFill="1"/>
    <xf numFmtId="9" fontId="9" fillId="14" borderId="1" xfId="7" applyFont="1" applyFill="1" applyBorder="1" applyAlignment="1">
      <alignment horizontal="center" vertical="center" wrapText="1"/>
    </xf>
    <xf numFmtId="0" fontId="8" fillId="4" borderId="0" xfId="0" applyFont="1" applyFill="1"/>
    <xf numFmtId="0" fontId="9" fillId="4" borderId="1" xfId="0" applyFont="1" applyFill="1" applyBorder="1" applyAlignment="1">
      <alignment horizontal="center" vertical="center"/>
    </xf>
    <xf numFmtId="10" fontId="9" fillId="4" borderId="1" xfId="7" applyNumberFormat="1" applyFont="1" applyFill="1" applyBorder="1" applyAlignment="1">
      <alignment horizontal="center" vertical="center"/>
    </xf>
    <xf numFmtId="9" fontId="9" fillId="9" borderId="1" xfId="7" applyFont="1" applyFill="1" applyBorder="1" applyAlignment="1">
      <alignment horizontal="center" vertical="center" wrapText="1"/>
    </xf>
    <xf numFmtId="9" fontId="9" fillId="15" borderId="1" xfId="7" applyFont="1" applyFill="1" applyBorder="1" applyAlignment="1">
      <alignment horizontal="center" vertical="center" wrapText="1"/>
    </xf>
    <xf numFmtId="0" fontId="8" fillId="9" borderId="1" xfId="0" applyFont="1" applyFill="1" applyBorder="1" applyAlignment="1">
      <alignment horizontal="center" vertical="center"/>
    </xf>
    <xf numFmtId="10" fontId="8" fillId="9" borderId="1" xfId="7" applyNumberFormat="1" applyFont="1" applyFill="1" applyBorder="1" applyAlignment="1">
      <alignment horizontal="center" vertical="center"/>
    </xf>
    <xf numFmtId="0" fontId="8" fillId="10" borderId="1" xfId="0" applyFont="1" applyFill="1" applyBorder="1" applyAlignment="1">
      <alignment horizontal="center" vertical="center"/>
    </xf>
    <xf numFmtId="10" fontId="8" fillId="10" borderId="1" xfId="7" applyNumberFormat="1" applyFont="1" applyFill="1" applyBorder="1" applyAlignment="1">
      <alignment horizontal="center" vertical="center"/>
    </xf>
    <xf numFmtId="0" fontId="8" fillId="15" borderId="1" xfId="0" applyFont="1" applyFill="1" applyBorder="1" applyAlignment="1">
      <alignment horizontal="center" vertical="center"/>
    </xf>
    <xf numFmtId="10" fontId="8" fillId="15" borderId="1" xfId="7" applyNumberFormat="1" applyFont="1" applyFill="1" applyBorder="1" applyAlignment="1">
      <alignment horizontal="center" vertical="center"/>
    </xf>
    <xf numFmtId="0" fontId="8" fillId="14" borderId="1" xfId="0" applyFont="1" applyFill="1" applyBorder="1" applyAlignment="1">
      <alignment horizontal="center" vertical="center"/>
    </xf>
    <xf numFmtId="10" fontId="8" fillId="14" borderId="1" xfId="7" applyNumberFormat="1" applyFont="1" applyFill="1" applyBorder="1" applyAlignment="1">
      <alignment horizontal="center" vertical="center"/>
    </xf>
    <xf numFmtId="9" fontId="0" fillId="4" borderId="0" xfId="0" applyNumberFormat="1" applyFill="1" applyAlignment="1">
      <alignment vertical="center"/>
    </xf>
    <xf numFmtId="0" fontId="0" fillId="4" borderId="0" xfId="0" applyFill="1" applyAlignment="1">
      <alignment horizontal="center" vertical="center"/>
    </xf>
    <xf numFmtId="9" fontId="0" fillId="9" borderId="1" xfId="0" applyNumberFormat="1" applyFill="1" applyBorder="1" applyAlignment="1">
      <alignment horizontal="center" vertical="center"/>
    </xf>
    <xf numFmtId="9" fontId="0" fillId="10" borderId="0" xfId="0" applyNumberFormat="1" applyFill="1" applyAlignment="1">
      <alignment vertical="center"/>
    </xf>
    <xf numFmtId="9" fontId="0" fillId="16" borderId="0" xfId="0" applyNumberFormat="1" applyFill="1" applyAlignment="1">
      <alignment vertical="center"/>
    </xf>
    <xf numFmtId="0" fontId="23" fillId="4" borderId="0" xfId="0" applyFont="1" applyFill="1" applyAlignment="1">
      <alignment horizontal="justify"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1"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12" fillId="7" borderId="5" xfId="2" applyFont="1" applyFill="1" applyBorder="1" applyAlignment="1">
      <alignment horizontal="center" vertical="center" wrapText="1"/>
    </xf>
    <xf numFmtId="0" fontId="12" fillId="7" borderId="6" xfId="2" applyFont="1" applyFill="1" applyBorder="1" applyAlignment="1">
      <alignment horizontal="center" vertical="center" wrapText="1"/>
    </xf>
    <xf numFmtId="0" fontId="15" fillId="7" borderId="7"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0185185185185185"/>
          <c:w val="0.5805555555555556"/>
          <c:h val="0.89814814814814814"/>
        </c:manualLayout>
      </c:layout>
      <c:pie3DChart>
        <c:varyColors val="1"/>
        <c:ser>
          <c:idx val="0"/>
          <c:order val="0"/>
          <c:dPt>
            <c:idx val="0"/>
            <c:bubble3D val="0"/>
            <c:spPr>
              <a:solidFill>
                <a:srgbClr val="00B050"/>
              </a:solidFill>
              <a:ln>
                <a:solidFill>
                  <a:srgbClr val="00B050"/>
                </a:solidFill>
              </a:ln>
              <a:effectLst>
                <a:outerShdw blurRad="254000" sx="102000" sy="102000" algn="ctr" rotWithShape="0">
                  <a:prstClr val="black">
                    <a:alpha val="20000"/>
                  </a:prstClr>
                </a:outerShdw>
              </a:effectLst>
              <a:sp3d>
                <a:contourClr>
                  <a:srgbClr val="00B050"/>
                </a:contourClr>
              </a:sp3d>
            </c:spPr>
            <c:extLst xmlns:c16r2="http://schemas.microsoft.com/office/drawing/2015/06/chart">
              <c:ext xmlns:c16="http://schemas.microsoft.com/office/drawing/2014/chart" uri="{C3380CC4-5D6E-409C-BE32-E72D297353CC}">
                <c16:uniqueId val="{00000007-2BCD-4A19-B9B0-C159D652F35D}"/>
              </c:ext>
            </c:extLst>
          </c:dPt>
          <c:dPt>
            <c:idx val="1"/>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2BCD-4A19-B9B0-C159D652F35D}"/>
              </c:ext>
            </c:extLst>
          </c:dPt>
          <c:dPt>
            <c:idx val="2"/>
            <c:bubble3D val="0"/>
            <c:spPr>
              <a:solidFill>
                <a:srgbClr val="FF6600"/>
              </a:solidFill>
              <a:ln>
                <a:solidFill>
                  <a:srgbClr val="FF6600"/>
                </a:solidFill>
              </a:ln>
              <a:effectLst>
                <a:outerShdw blurRad="254000" sx="102000" sy="102000" algn="ctr" rotWithShape="0">
                  <a:prstClr val="black">
                    <a:alpha val="20000"/>
                  </a:prstClr>
                </a:outerShdw>
              </a:effectLst>
              <a:sp3d>
                <a:contourClr>
                  <a:srgbClr val="FF6600"/>
                </a:contourClr>
              </a:sp3d>
            </c:spPr>
            <c:extLst xmlns:c16r2="http://schemas.microsoft.com/office/drawing/2015/06/chart">
              <c:ext xmlns:c16="http://schemas.microsoft.com/office/drawing/2014/chart" uri="{C3380CC4-5D6E-409C-BE32-E72D297353CC}">
                <c16:uniqueId val="{00000004-2BCD-4A19-B9B0-C159D652F35D}"/>
              </c:ext>
            </c:extLst>
          </c:dPt>
          <c:dPt>
            <c:idx val="3"/>
            <c:bubble3D val="0"/>
            <c:spPr>
              <a:solidFill>
                <a:srgbClr val="FF0000"/>
              </a:solidFill>
              <a:ln>
                <a:solidFill>
                  <a:srgbClr val="FF0000"/>
                </a:solidFill>
              </a:ln>
              <a:effectLst>
                <a:outerShdw blurRad="254000" sx="102000" sy="102000" algn="ctr" rotWithShape="0">
                  <a:prstClr val="black">
                    <a:alpha val="20000"/>
                  </a:prstClr>
                </a:outerShdw>
              </a:effectLst>
              <a:sp3d>
                <a:contourClr>
                  <a:srgbClr val="FF0000"/>
                </a:contourClr>
              </a:sp3d>
            </c:spPr>
            <c:extLst xmlns:c16r2="http://schemas.microsoft.com/office/drawing/2015/06/chart">
              <c:ext xmlns:c16="http://schemas.microsoft.com/office/drawing/2014/chart" uri="{C3380CC4-5D6E-409C-BE32-E72D297353CC}">
                <c16:uniqueId val="{00000005-2BCD-4A19-B9B0-C159D652F35D}"/>
              </c:ext>
            </c:extLst>
          </c:dPt>
          <c:dLbls>
            <c:dLbl>
              <c:idx val="0"/>
              <c:layout>
                <c:manualLayout>
                  <c:x val="-2.1596675415573052E-3"/>
                  <c:y val="-3.0083479148439778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BCD-4A19-B9B0-C159D652F35D}"/>
                </c:ext>
              </c:extLst>
            </c:dLbl>
            <c:dLbl>
              <c:idx val="1"/>
              <c:layout>
                <c:manualLayout>
                  <c:x val="-9.5860236220472489E-2"/>
                  <c:y val="-0.21673702245552648"/>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BCD-4A19-B9B0-C159D652F35D}"/>
                </c:ext>
              </c:extLst>
            </c:dLbl>
            <c:dLbl>
              <c:idx val="2"/>
              <c:layout>
                <c:manualLayout>
                  <c:x val="0.13892979002624672"/>
                  <c:y val="6.7177019539224267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BCD-4A19-B9B0-C159D652F35D}"/>
                </c:ext>
              </c:extLst>
            </c:dLbl>
            <c:dLbl>
              <c:idx val="3"/>
              <c:layout>
                <c:manualLayout>
                  <c:x val="-3.7773184601924761E-2"/>
                  <c:y val="-1.5067074948964723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BCD-4A19-B9B0-C159D652F35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Gráfico!$B$4:$B$7</c:f>
              <c:strCache>
                <c:ptCount val="4"/>
                <c:pt idx="0">
                  <c:v>Nivel Satisfactorio</c:v>
                </c:pt>
                <c:pt idx="1">
                  <c:v>Nivel Satisfactorio - 
Sigue En Ejecución</c:v>
                </c:pt>
                <c:pt idx="2">
                  <c:v>Nivel Insatisfactorio -Sigue en Ejecución</c:v>
                </c:pt>
                <c:pt idx="3">
                  <c:v>Nivel Insatisfactorio</c:v>
                </c:pt>
              </c:strCache>
            </c:strRef>
          </c:cat>
          <c:val>
            <c:numRef>
              <c:f>Gráfico!$C$4:$C$7</c:f>
              <c:numCache>
                <c:formatCode>General</c:formatCode>
                <c:ptCount val="4"/>
                <c:pt idx="0">
                  <c:v>12</c:v>
                </c:pt>
                <c:pt idx="1">
                  <c:v>71</c:v>
                </c:pt>
                <c:pt idx="2">
                  <c:v>41</c:v>
                </c:pt>
                <c:pt idx="3">
                  <c:v>3</c:v>
                </c:pt>
              </c:numCache>
            </c:numRef>
          </c:val>
          <c:extLst xmlns:c16r2="http://schemas.microsoft.com/office/drawing/2015/06/chart">
            <c:ext xmlns:c16="http://schemas.microsoft.com/office/drawing/2014/chart" uri="{C3380CC4-5D6E-409C-BE32-E72D297353CC}">
              <c16:uniqueId val="{00000000-2BCD-4A19-B9B0-C159D652F35D}"/>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D307-4F6E-8154-E76122DCDFC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D307-4F6E-8154-E76122DCDFCF}"/>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D307-4F6E-8154-E76122DCDFCF}"/>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F-D307-4F6E-8154-E76122DCDFC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Gráfico!$B$4:$B$7</c:f>
              <c:strCache>
                <c:ptCount val="4"/>
                <c:pt idx="0">
                  <c:v>Nivel Satisfactorio</c:v>
                </c:pt>
                <c:pt idx="1">
                  <c:v>Nivel Satisfactorio - 
Sigue En Ejecución</c:v>
                </c:pt>
                <c:pt idx="2">
                  <c:v>Nivel Insatisfactorio -Sigue en Ejecución</c:v>
                </c:pt>
                <c:pt idx="3">
                  <c:v>Nivel Insatisfactorio</c:v>
                </c:pt>
              </c:strCache>
            </c:strRef>
          </c:cat>
          <c:val>
            <c:numRef>
              <c:f>Gráfico!$D$4:$D$7</c:f>
              <c:numCache>
                <c:formatCode>0.00%</c:formatCode>
                <c:ptCount val="4"/>
                <c:pt idx="0">
                  <c:v>9.4488188976377951E-2</c:v>
                </c:pt>
                <c:pt idx="1">
                  <c:v>0.55905511811023623</c:v>
                </c:pt>
                <c:pt idx="2">
                  <c:v>0.32283464566929132</c:v>
                </c:pt>
                <c:pt idx="3">
                  <c:v>2.3622047244094488E-2</c:v>
                </c:pt>
              </c:numCache>
            </c:numRef>
          </c:val>
          <c:extLst xmlns:c16r2="http://schemas.microsoft.com/office/drawing/2015/06/chart">
            <c:ext xmlns:c16="http://schemas.microsoft.com/office/drawing/2014/chart" uri="{C3380CC4-5D6E-409C-BE32-E72D297353CC}">
              <c16:uniqueId val="{00000001-2BCD-4A19-B9B0-C159D652F35D}"/>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2458420822397198"/>
          <c:y val="7.5669291338582675E-2"/>
          <c:w val="0.3587491251093613"/>
          <c:h val="0.8995873432487605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1</xdr:row>
      <xdr:rowOff>61912</xdr:rowOff>
    </xdr:from>
    <xdr:to>
      <xdr:col>10</xdr:col>
      <xdr:colOff>342900</xdr:colOff>
      <xdr:row>11</xdr:row>
      <xdr:rowOff>14287</xdr:rowOff>
    </xdr:to>
    <xdr:graphicFrame macro="">
      <xdr:nvGraphicFramePr>
        <xdr:cNvPr id="4" name="Gráfico 3">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9"/>
  <sheetViews>
    <sheetView tabSelected="1" zoomScale="70" zoomScaleNormal="70" workbookViewId="0">
      <selection activeCell="E10" sqref="E10"/>
    </sheetView>
  </sheetViews>
  <sheetFormatPr baseColWidth="10" defaultRowHeight="15"/>
  <cols>
    <col min="1" max="1" width="26.7109375" style="65" customWidth="1"/>
    <col min="2" max="2" width="23" style="65" customWidth="1"/>
    <col min="3" max="3" width="16.7109375" style="65" customWidth="1"/>
    <col min="4" max="4" width="14.28515625" style="65" customWidth="1"/>
    <col min="5" max="5" width="18.5703125" style="65" customWidth="1"/>
    <col min="6" max="6" width="35" style="65" customWidth="1"/>
    <col min="7" max="7" width="43" style="65" customWidth="1"/>
    <col min="8" max="8" width="19.28515625" style="65" customWidth="1"/>
    <col min="9" max="33" width="0" style="65" hidden="1" customWidth="1"/>
    <col min="34" max="34" width="13.140625" style="65" hidden="1" customWidth="1"/>
    <col min="35" max="35" width="15" style="65" hidden="1" customWidth="1"/>
    <col min="36" max="36" width="33.7109375" style="65" hidden="1" customWidth="1"/>
    <col min="37" max="37" width="19.42578125" style="65" customWidth="1"/>
    <col min="38" max="38" width="19.7109375" style="65" customWidth="1"/>
    <col min="39" max="39" width="17.7109375" style="65" customWidth="1"/>
    <col min="40" max="40" width="20" style="65" customWidth="1"/>
    <col min="41" max="41" width="11.42578125" style="65"/>
    <col min="42" max="42" width="38.140625" style="128" customWidth="1"/>
    <col min="43" max="43" width="153.28515625" style="128" customWidth="1"/>
    <col min="44" max="44" width="29.5703125" style="68" customWidth="1"/>
    <col min="45" max="45" width="0" style="124" hidden="1" customWidth="1"/>
    <col min="46" max="46" width="0" style="65" hidden="1" customWidth="1"/>
    <col min="47" max="16384" width="11.42578125" style="65"/>
  </cols>
  <sheetData>
    <row r="1" spans="1:45" ht="39.75" customHeight="1">
      <c r="A1" s="139"/>
      <c r="B1" s="140"/>
      <c r="C1" s="141"/>
      <c r="D1" s="129" t="s">
        <v>0</v>
      </c>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30"/>
      <c r="AM1" s="131" t="s">
        <v>1</v>
      </c>
      <c r="AN1" s="131"/>
      <c r="AP1" s="78"/>
      <c r="AQ1" s="78"/>
    </row>
    <row r="2" spans="1:45" ht="35.25" customHeight="1">
      <c r="A2" s="142"/>
      <c r="B2" s="143"/>
      <c r="C2" s="144"/>
      <c r="D2" s="129" t="s">
        <v>2</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30"/>
      <c r="AM2" s="131"/>
      <c r="AN2" s="131"/>
      <c r="AP2" s="78"/>
      <c r="AQ2" s="78"/>
    </row>
    <row r="3" spans="1:45">
      <c r="A3" s="3"/>
      <c r="B3" s="3"/>
      <c r="C3" s="3"/>
      <c r="D3" s="3"/>
      <c r="E3" s="3"/>
      <c r="F3" s="4"/>
      <c r="G3" s="4"/>
      <c r="H3" s="4"/>
      <c r="I3" s="5"/>
      <c r="J3" s="5"/>
      <c r="K3" s="5"/>
      <c r="L3" s="5"/>
      <c r="M3" s="5"/>
      <c r="N3" s="5"/>
      <c r="O3" s="5"/>
      <c r="P3" s="5"/>
      <c r="Q3" s="5"/>
      <c r="R3" s="5"/>
      <c r="S3" s="5"/>
      <c r="T3" s="5"/>
      <c r="U3" s="5"/>
      <c r="V3" s="5"/>
      <c r="W3" s="6"/>
      <c r="X3" s="6"/>
      <c r="Y3" s="5"/>
      <c r="Z3" s="6"/>
      <c r="AA3" s="5"/>
      <c r="AB3" s="5"/>
      <c r="AC3" s="5"/>
      <c r="AD3" s="5"/>
      <c r="AE3" s="5"/>
      <c r="AF3" s="5"/>
      <c r="AG3" s="5"/>
      <c r="AH3" s="5"/>
      <c r="AI3" s="5"/>
      <c r="AJ3" s="7"/>
      <c r="AK3" s="5"/>
      <c r="AL3" s="5"/>
      <c r="AM3" s="5"/>
      <c r="AN3" s="5"/>
      <c r="AP3" s="78"/>
      <c r="AQ3" s="78"/>
    </row>
    <row r="4" spans="1:45" ht="15.75">
      <c r="A4" s="3"/>
      <c r="B4" s="3"/>
      <c r="C4" s="3"/>
      <c r="D4" s="3"/>
      <c r="E4" s="3"/>
      <c r="F4" s="2"/>
      <c r="G4" s="8"/>
      <c r="H4" s="8"/>
      <c r="I4" s="3"/>
      <c r="J4" s="3"/>
      <c r="K4" s="3"/>
      <c r="L4" s="3"/>
      <c r="M4" s="3"/>
      <c r="N4" s="3"/>
      <c r="O4" s="3"/>
      <c r="P4" s="3"/>
      <c r="Q4" s="3"/>
      <c r="R4" s="3"/>
      <c r="S4" s="3"/>
      <c r="T4" s="3"/>
      <c r="U4" s="3"/>
      <c r="V4" s="3"/>
      <c r="W4" s="9"/>
      <c r="X4" s="9"/>
      <c r="Y4" s="3"/>
      <c r="Z4" s="9"/>
      <c r="AA4" s="3"/>
      <c r="AB4" s="3"/>
      <c r="AC4" s="3"/>
      <c r="AD4" s="3"/>
      <c r="AE4" s="3"/>
      <c r="AF4" s="3"/>
      <c r="AG4" s="3"/>
      <c r="AH4" s="3"/>
      <c r="AI4" s="3"/>
      <c r="AJ4" s="7"/>
      <c r="AK4" s="5"/>
      <c r="AL4" s="3"/>
      <c r="AM4" s="3"/>
      <c r="AN4" s="3"/>
      <c r="AP4" s="78"/>
      <c r="AQ4" s="78"/>
    </row>
    <row r="5" spans="1:45" ht="31.5">
      <c r="A5" s="10" t="s">
        <v>3</v>
      </c>
      <c r="B5" s="11">
        <v>45289</v>
      </c>
      <c r="C5" s="12" t="s">
        <v>4</v>
      </c>
      <c r="D5" s="28">
        <v>45350</v>
      </c>
      <c r="E5" s="29"/>
      <c r="F5" s="13"/>
      <c r="G5" s="13"/>
      <c r="H5" s="14" t="s">
        <v>5</v>
      </c>
      <c r="I5" s="132" t="s">
        <v>200</v>
      </c>
      <c r="J5" s="133"/>
      <c r="K5" s="133"/>
      <c r="L5" s="133"/>
      <c r="M5" s="133"/>
      <c r="N5" s="133"/>
      <c r="O5" s="134"/>
      <c r="P5" s="15"/>
      <c r="Q5" s="15"/>
      <c r="R5" s="15"/>
      <c r="S5" s="15"/>
      <c r="T5" s="15"/>
      <c r="U5" s="15"/>
      <c r="V5" s="15"/>
      <c r="W5" s="15"/>
      <c r="X5" s="15"/>
      <c r="Y5" s="15"/>
      <c r="Z5" s="15"/>
      <c r="AA5" s="15"/>
      <c r="AB5" s="15"/>
      <c r="AC5" s="15"/>
      <c r="AD5" s="15"/>
      <c r="AE5" s="15"/>
      <c r="AF5" s="15"/>
      <c r="AG5" s="15"/>
      <c r="AH5" s="15"/>
      <c r="AI5" s="15"/>
      <c r="AJ5" s="15"/>
      <c r="AK5" s="15"/>
      <c r="AL5" s="15"/>
      <c r="AM5" s="16" t="s">
        <v>6</v>
      </c>
      <c r="AN5" s="17">
        <v>2</v>
      </c>
      <c r="AP5" s="148" t="s">
        <v>330</v>
      </c>
      <c r="AQ5" s="149"/>
      <c r="AR5" s="150"/>
    </row>
    <row r="6" spans="1:45" ht="15.75">
      <c r="A6" s="7"/>
      <c r="B6" s="7"/>
      <c r="C6" s="7"/>
      <c r="D6" s="7"/>
      <c r="E6" s="7"/>
      <c r="F6" s="18"/>
      <c r="G6" s="63"/>
      <c r="H6" s="63"/>
      <c r="I6" s="21"/>
      <c r="J6" s="21"/>
      <c r="K6" s="21"/>
      <c r="L6" s="21"/>
      <c r="M6" s="21"/>
      <c r="N6" s="21"/>
      <c r="O6" s="21"/>
      <c r="P6" s="21"/>
      <c r="Q6" s="21"/>
      <c r="R6" s="21"/>
      <c r="S6" s="21"/>
      <c r="T6" s="21"/>
      <c r="U6" s="21"/>
      <c r="V6" s="21"/>
      <c r="W6" s="21"/>
      <c r="X6" s="21"/>
      <c r="Y6" s="21"/>
      <c r="Z6" s="21"/>
      <c r="AA6" s="21"/>
      <c r="AB6" s="21"/>
      <c r="AC6" s="21"/>
      <c r="AD6" s="21"/>
      <c r="AE6" s="21"/>
      <c r="AF6" s="21"/>
      <c r="AG6" s="20"/>
      <c r="AH6" s="20"/>
      <c r="AI6" s="21"/>
      <c r="AJ6" s="22"/>
      <c r="AK6" s="22"/>
      <c r="AL6" s="20"/>
      <c r="AM6" s="20"/>
      <c r="AN6" s="20"/>
      <c r="AP6" s="78"/>
      <c r="AQ6" s="78"/>
    </row>
    <row r="7" spans="1:45" ht="35.25" customHeight="1">
      <c r="A7" s="135" t="s">
        <v>7</v>
      </c>
      <c r="B7" s="135" t="s">
        <v>8</v>
      </c>
      <c r="C7" s="135" t="s">
        <v>9</v>
      </c>
      <c r="D7" s="135" t="s">
        <v>10</v>
      </c>
      <c r="E7" s="136" t="s">
        <v>11</v>
      </c>
      <c r="F7" s="135" t="s">
        <v>195</v>
      </c>
      <c r="G7" s="135" t="s">
        <v>12</v>
      </c>
      <c r="H7" s="135" t="s">
        <v>13</v>
      </c>
      <c r="I7" s="135" t="s">
        <v>14</v>
      </c>
      <c r="J7" s="135"/>
      <c r="K7" s="135"/>
      <c r="L7" s="135"/>
      <c r="M7" s="135"/>
      <c r="N7" s="135"/>
      <c r="O7" s="135"/>
      <c r="P7" s="135"/>
      <c r="Q7" s="135"/>
      <c r="R7" s="135"/>
      <c r="S7" s="135"/>
      <c r="T7" s="135"/>
      <c r="U7" s="135"/>
      <c r="V7" s="135"/>
      <c r="W7" s="135"/>
      <c r="X7" s="135"/>
      <c r="Y7" s="135"/>
      <c r="Z7" s="135"/>
      <c r="AA7" s="135"/>
      <c r="AB7" s="135"/>
      <c r="AC7" s="135"/>
      <c r="AD7" s="135"/>
      <c r="AE7" s="135"/>
      <c r="AF7" s="135"/>
      <c r="AG7" s="135" t="s">
        <v>15</v>
      </c>
      <c r="AH7" s="135" t="s">
        <v>16</v>
      </c>
      <c r="AI7" s="135" t="s">
        <v>17</v>
      </c>
      <c r="AJ7" s="135" t="s">
        <v>18</v>
      </c>
      <c r="AK7" s="135" t="s">
        <v>19</v>
      </c>
      <c r="AL7" s="135" t="s">
        <v>20</v>
      </c>
      <c r="AM7" s="135" t="s">
        <v>21</v>
      </c>
      <c r="AN7" s="135" t="s">
        <v>22</v>
      </c>
      <c r="AP7" s="135" t="s">
        <v>331</v>
      </c>
      <c r="AQ7" s="135" t="s">
        <v>332</v>
      </c>
      <c r="AR7" s="151" t="s">
        <v>496</v>
      </c>
    </row>
    <row r="8" spans="1:45" ht="24" customHeight="1">
      <c r="A8" s="135"/>
      <c r="B8" s="135"/>
      <c r="C8" s="135"/>
      <c r="D8" s="135"/>
      <c r="E8" s="137"/>
      <c r="F8" s="135"/>
      <c r="G8" s="135"/>
      <c r="H8" s="135"/>
      <c r="I8" s="135" t="s">
        <v>23</v>
      </c>
      <c r="J8" s="135"/>
      <c r="K8" s="135" t="s">
        <v>24</v>
      </c>
      <c r="L8" s="135"/>
      <c r="M8" s="135" t="s">
        <v>25</v>
      </c>
      <c r="N8" s="135"/>
      <c r="O8" s="135" t="s">
        <v>26</v>
      </c>
      <c r="P8" s="135"/>
      <c r="Q8" s="135" t="s">
        <v>27</v>
      </c>
      <c r="R8" s="135"/>
      <c r="S8" s="135" t="s">
        <v>28</v>
      </c>
      <c r="T8" s="135"/>
      <c r="U8" s="135" t="s">
        <v>29</v>
      </c>
      <c r="V8" s="135"/>
      <c r="W8" s="135" t="s">
        <v>30</v>
      </c>
      <c r="X8" s="135"/>
      <c r="Y8" s="135" t="s">
        <v>31</v>
      </c>
      <c r="Z8" s="135"/>
      <c r="AA8" s="135" t="s">
        <v>32</v>
      </c>
      <c r="AB8" s="135"/>
      <c r="AC8" s="135" t="s">
        <v>33</v>
      </c>
      <c r="AD8" s="135"/>
      <c r="AE8" s="135" t="s">
        <v>34</v>
      </c>
      <c r="AF8" s="135" t="s">
        <v>34</v>
      </c>
      <c r="AG8" s="135"/>
      <c r="AH8" s="135"/>
      <c r="AI8" s="135"/>
      <c r="AJ8" s="135"/>
      <c r="AK8" s="135"/>
      <c r="AL8" s="135"/>
      <c r="AM8" s="135"/>
      <c r="AN8" s="135"/>
      <c r="AP8" s="135"/>
      <c r="AQ8" s="135"/>
      <c r="AR8" s="151"/>
    </row>
    <row r="9" spans="1:45" ht="28.5" customHeight="1">
      <c r="A9" s="135"/>
      <c r="B9" s="135"/>
      <c r="C9" s="135"/>
      <c r="D9" s="135"/>
      <c r="E9" s="138"/>
      <c r="F9" s="135"/>
      <c r="G9" s="135"/>
      <c r="H9" s="135"/>
      <c r="I9" s="46" t="s">
        <v>35</v>
      </c>
      <c r="J9" s="46" t="s">
        <v>36</v>
      </c>
      <c r="K9" s="46" t="s">
        <v>35</v>
      </c>
      <c r="L9" s="46" t="s">
        <v>36</v>
      </c>
      <c r="M9" s="46" t="s">
        <v>35</v>
      </c>
      <c r="N9" s="46" t="s">
        <v>36</v>
      </c>
      <c r="O9" s="46" t="s">
        <v>35</v>
      </c>
      <c r="P9" s="46" t="s">
        <v>36</v>
      </c>
      <c r="Q9" s="46" t="s">
        <v>35</v>
      </c>
      <c r="R9" s="46" t="s">
        <v>36</v>
      </c>
      <c r="S9" s="46" t="s">
        <v>35</v>
      </c>
      <c r="T9" s="46" t="s">
        <v>36</v>
      </c>
      <c r="U9" s="46" t="s">
        <v>35</v>
      </c>
      <c r="V9" s="46" t="s">
        <v>36</v>
      </c>
      <c r="W9" s="46" t="s">
        <v>35</v>
      </c>
      <c r="X9" s="46" t="s">
        <v>36</v>
      </c>
      <c r="Y9" s="46" t="s">
        <v>35</v>
      </c>
      <c r="Z9" s="46" t="s">
        <v>36</v>
      </c>
      <c r="AA9" s="46" t="s">
        <v>35</v>
      </c>
      <c r="AB9" s="46" t="s">
        <v>36</v>
      </c>
      <c r="AC9" s="46" t="s">
        <v>35</v>
      </c>
      <c r="AD9" s="46" t="s">
        <v>36</v>
      </c>
      <c r="AE9" s="46" t="s">
        <v>35</v>
      </c>
      <c r="AF9" s="46" t="s">
        <v>36</v>
      </c>
      <c r="AG9" s="135"/>
      <c r="AH9" s="135"/>
      <c r="AI9" s="135"/>
      <c r="AJ9" s="135"/>
      <c r="AK9" s="135"/>
      <c r="AL9" s="135"/>
      <c r="AM9" s="135"/>
      <c r="AN9" s="135"/>
      <c r="AP9" s="135"/>
      <c r="AQ9" s="135"/>
      <c r="AR9" s="151"/>
    </row>
    <row r="10" spans="1:45" ht="105">
      <c r="A10" s="23" t="s">
        <v>37</v>
      </c>
      <c r="B10" s="44" t="s">
        <v>42</v>
      </c>
      <c r="C10" s="47" t="s">
        <v>52</v>
      </c>
      <c r="D10" s="32" t="s">
        <v>52</v>
      </c>
      <c r="E10" s="32" t="s">
        <v>52</v>
      </c>
      <c r="F10" s="26" t="s">
        <v>273</v>
      </c>
      <c r="G10" s="26" t="s">
        <v>66</v>
      </c>
      <c r="H10" s="27">
        <v>0.02</v>
      </c>
      <c r="I10" s="33"/>
      <c r="J10" s="33"/>
      <c r="K10" s="33"/>
      <c r="L10" s="33"/>
      <c r="M10" s="33"/>
      <c r="N10" s="33"/>
      <c r="O10" s="33"/>
      <c r="P10" s="33"/>
      <c r="Q10" s="33">
        <v>0.5</v>
      </c>
      <c r="R10" s="33"/>
      <c r="S10" s="33"/>
      <c r="T10" s="33"/>
      <c r="U10" s="33"/>
      <c r="V10" s="33"/>
      <c r="W10" s="33"/>
      <c r="X10" s="33"/>
      <c r="Y10" s="33"/>
      <c r="Z10" s="33"/>
      <c r="AA10" s="33">
        <v>0.5</v>
      </c>
      <c r="AB10" s="33"/>
      <c r="AC10" s="33"/>
      <c r="AD10" s="33"/>
      <c r="AE10" s="33"/>
      <c r="AF10" s="33"/>
      <c r="AG10" s="33">
        <v>1</v>
      </c>
      <c r="AH10" s="28">
        <v>45413</v>
      </c>
      <c r="AI10" s="28">
        <v>45596</v>
      </c>
      <c r="AJ10" s="32" t="s">
        <v>131</v>
      </c>
      <c r="AK10" s="32" t="s">
        <v>46</v>
      </c>
      <c r="AL10" s="32" t="s">
        <v>39</v>
      </c>
      <c r="AM10" s="32" t="s">
        <v>39</v>
      </c>
      <c r="AN10" s="32" t="s">
        <v>47</v>
      </c>
      <c r="AP10" s="88" t="s">
        <v>52</v>
      </c>
      <c r="AQ10" s="67" t="s">
        <v>501</v>
      </c>
      <c r="AR10" s="88" t="s">
        <v>52</v>
      </c>
      <c r="AS10" s="123">
        <f>SUM(I10:AF10)</f>
        <v>1</v>
      </c>
    </row>
    <row r="11" spans="1:45" ht="165.75">
      <c r="A11" s="23" t="s">
        <v>37</v>
      </c>
      <c r="B11" s="44" t="s">
        <v>42</v>
      </c>
      <c r="C11" s="47" t="s">
        <v>52</v>
      </c>
      <c r="D11" s="32" t="s">
        <v>52</v>
      </c>
      <c r="E11" s="32" t="s">
        <v>52</v>
      </c>
      <c r="F11" s="26" t="s">
        <v>274</v>
      </c>
      <c r="G11" s="26" t="s">
        <v>121</v>
      </c>
      <c r="H11" s="27">
        <v>0.03</v>
      </c>
      <c r="I11" s="33"/>
      <c r="J11" s="33"/>
      <c r="K11" s="33"/>
      <c r="L11" s="33"/>
      <c r="M11" s="33">
        <v>0.25</v>
      </c>
      <c r="N11" s="33"/>
      <c r="O11" s="33"/>
      <c r="P11" s="33"/>
      <c r="Q11" s="33"/>
      <c r="R11" s="33"/>
      <c r="S11" s="33">
        <v>0.25</v>
      </c>
      <c r="T11" s="33"/>
      <c r="U11" s="33"/>
      <c r="V11" s="33"/>
      <c r="W11" s="33"/>
      <c r="X11" s="33"/>
      <c r="Y11" s="33">
        <v>0.25</v>
      </c>
      <c r="Z11" s="33"/>
      <c r="AA11" s="33"/>
      <c r="AB11" s="33"/>
      <c r="AC11" s="33"/>
      <c r="AD11" s="33"/>
      <c r="AE11" s="33">
        <v>0.25</v>
      </c>
      <c r="AF11" s="33"/>
      <c r="AG11" s="33">
        <v>1</v>
      </c>
      <c r="AH11" s="28">
        <v>45353</v>
      </c>
      <c r="AI11" s="28">
        <v>45657</v>
      </c>
      <c r="AJ11" s="32" t="s">
        <v>176</v>
      </c>
      <c r="AK11" s="32" t="s">
        <v>50</v>
      </c>
      <c r="AL11" s="32" t="s">
        <v>39</v>
      </c>
      <c r="AM11" s="32" t="s">
        <v>39</v>
      </c>
      <c r="AN11" s="32" t="s">
        <v>47</v>
      </c>
      <c r="AP11" s="70" t="s">
        <v>355</v>
      </c>
      <c r="AQ11" s="80" t="s">
        <v>362</v>
      </c>
      <c r="AR11" s="76" t="s">
        <v>356</v>
      </c>
      <c r="AS11" s="123">
        <f t="shared" ref="AS11:AS74" si="0">SUM(I11:AF11)</f>
        <v>1</v>
      </c>
    </row>
    <row r="12" spans="1:45" ht="105">
      <c r="A12" s="23" t="s">
        <v>37</v>
      </c>
      <c r="B12" s="44" t="s">
        <v>42</v>
      </c>
      <c r="C12" s="47" t="s">
        <v>52</v>
      </c>
      <c r="D12" s="32" t="s">
        <v>52</v>
      </c>
      <c r="E12" s="32" t="s">
        <v>52</v>
      </c>
      <c r="F12" s="26" t="s">
        <v>275</v>
      </c>
      <c r="G12" s="26" t="s">
        <v>103</v>
      </c>
      <c r="H12" s="27">
        <v>0.02</v>
      </c>
      <c r="I12" s="33"/>
      <c r="J12" s="33"/>
      <c r="K12" s="33"/>
      <c r="L12" s="33"/>
      <c r="M12" s="33"/>
      <c r="N12" s="33"/>
      <c r="O12" s="33"/>
      <c r="P12" s="33"/>
      <c r="Q12" s="33">
        <v>0.5</v>
      </c>
      <c r="R12" s="33"/>
      <c r="S12" s="33"/>
      <c r="T12" s="33"/>
      <c r="U12" s="33"/>
      <c r="V12" s="33"/>
      <c r="W12" s="33"/>
      <c r="X12" s="33"/>
      <c r="Y12" s="33"/>
      <c r="Z12" s="33"/>
      <c r="AA12" s="33">
        <v>0.5</v>
      </c>
      <c r="AB12" s="33"/>
      <c r="AC12" s="33"/>
      <c r="AD12" s="33"/>
      <c r="AE12" s="33"/>
      <c r="AF12" s="33"/>
      <c r="AG12" s="33">
        <v>1</v>
      </c>
      <c r="AH12" s="28">
        <v>45413</v>
      </c>
      <c r="AI12" s="28">
        <v>45596</v>
      </c>
      <c r="AJ12" s="32" t="s">
        <v>161</v>
      </c>
      <c r="AK12" s="32" t="s">
        <v>162</v>
      </c>
      <c r="AL12" s="32" t="s">
        <v>39</v>
      </c>
      <c r="AM12" s="32" t="s">
        <v>39</v>
      </c>
      <c r="AN12" s="32" t="s">
        <v>47</v>
      </c>
      <c r="AP12" s="88" t="s">
        <v>52</v>
      </c>
      <c r="AQ12" s="67" t="s">
        <v>501</v>
      </c>
      <c r="AR12" s="88" t="s">
        <v>52</v>
      </c>
      <c r="AS12" s="123">
        <f t="shared" si="0"/>
        <v>1</v>
      </c>
    </row>
    <row r="13" spans="1:45" ht="180">
      <c r="A13" s="23" t="s">
        <v>37</v>
      </c>
      <c r="B13" s="44" t="s">
        <v>42</v>
      </c>
      <c r="C13" s="47" t="s">
        <v>52</v>
      </c>
      <c r="D13" s="32" t="s">
        <v>52</v>
      </c>
      <c r="E13" s="32" t="s">
        <v>52</v>
      </c>
      <c r="F13" s="26" t="s">
        <v>276</v>
      </c>
      <c r="G13" s="26" t="s">
        <v>104</v>
      </c>
      <c r="H13" s="27">
        <v>0.02</v>
      </c>
      <c r="I13" s="33"/>
      <c r="J13" s="33"/>
      <c r="K13" s="33">
        <v>0.2</v>
      </c>
      <c r="L13" s="33"/>
      <c r="M13" s="33">
        <v>0.2</v>
      </c>
      <c r="N13" s="33"/>
      <c r="O13" s="33">
        <v>0.6</v>
      </c>
      <c r="P13" s="33"/>
      <c r="Q13" s="33"/>
      <c r="R13" s="33"/>
      <c r="S13" s="33"/>
      <c r="T13" s="33"/>
      <c r="U13" s="33"/>
      <c r="V13" s="33"/>
      <c r="W13" s="33"/>
      <c r="X13" s="33"/>
      <c r="Y13" s="33"/>
      <c r="Z13" s="33"/>
      <c r="AA13" s="33"/>
      <c r="AB13" s="33"/>
      <c r="AC13" s="33"/>
      <c r="AD13" s="33"/>
      <c r="AE13" s="33"/>
      <c r="AF13" s="33"/>
      <c r="AG13" s="33">
        <v>1</v>
      </c>
      <c r="AH13" s="28">
        <v>45323</v>
      </c>
      <c r="AI13" s="28">
        <v>45412</v>
      </c>
      <c r="AJ13" s="32" t="s">
        <v>163</v>
      </c>
      <c r="AK13" s="32" t="s">
        <v>162</v>
      </c>
      <c r="AL13" s="32" t="s">
        <v>39</v>
      </c>
      <c r="AM13" s="32" t="s">
        <v>39</v>
      </c>
      <c r="AN13" s="32" t="s">
        <v>47</v>
      </c>
      <c r="AP13" s="70" t="s">
        <v>354</v>
      </c>
      <c r="AQ13" s="70" t="s">
        <v>363</v>
      </c>
      <c r="AR13" s="69" t="s">
        <v>334</v>
      </c>
      <c r="AS13" s="123">
        <f t="shared" si="0"/>
        <v>1</v>
      </c>
    </row>
    <row r="14" spans="1:45" ht="195" customHeight="1">
      <c r="A14" s="23" t="s">
        <v>37</v>
      </c>
      <c r="B14" s="44" t="s">
        <v>42</v>
      </c>
      <c r="C14" s="47" t="s">
        <v>52</v>
      </c>
      <c r="D14" s="32" t="s">
        <v>52</v>
      </c>
      <c r="E14" s="32" t="s">
        <v>52</v>
      </c>
      <c r="F14" s="26" t="s">
        <v>277</v>
      </c>
      <c r="G14" s="26" t="s">
        <v>105</v>
      </c>
      <c r="H14" s="27">
        <v>0.05</v>
      </c>
      <c r="I14" s="33"/>
      <c r="J14" s="33"/>
      <c r="K14" s="33">
        <v>0.5</v>
      </c>
      <c r="L14" s="33"/>
      <c r="M14" s="33">
        <v>0.5</v>
      </c>
      <c r="N14" s="33"/>
      <c r="O14" s="33"/>
      <c r="P14" s="33"/>
      <c r="Q14" s="33"/>
      <c r="R14" s="33"/>
      <c r="S14" s="33"/>
      <c r="T14" s="33"/>
      <c r="U14" s="33"/>
      <c r="V14" s="33"/>
      <c r="W14" s="33"/>
      <c r="X14" s="33"/>
      <c r="Y14" s="33"/>
      <c r="Z14" s="33"/>
      <c r="AA14" s="33"/>
      <c r="AB14" s="33"/>
      <c r="AC14" s="33"/>
      <c r="AD14" s="33"/>
      <c r="AE14" s="33"/>
      <c r="AF14" s="33"/>
      <c r="AG14" s="33">
        <v>1</v>
      </c>
      <c r="AH14" s="28">
        <v>45323</v>
      </c>
      <c r="AI14" s="28">
        <v>45382</v>
      </c>
      <c r="AJ14" s="32" t="s">
        <v>164</v>
      </c>
      <c r="AK14" s="32" t="s">
        <v>162</v>
      </c>
      <c r="AL14" s="32" t="s">
        <v>39</v>
      </c>
      <c r="AM14" s="32" t="s">
        <v>39</v>
      </c>
      <c r="AN14" s="32" t="s">
        <v>47</v>
      </c>
      <c r="AP14" s="70" t="s">
        <v>333</v>
      </c>
      <c r="AQ14" s="70" t="s">
        <v>364</v>
      </c>
      <c r="AR14" s="69" t="s">
        <v>334</v>
      </c>
      <c r="AS14" s="123">
        <f t="shared" si="0"/>
        <v>1</v>
      </c>
    </row>
    <row r="15" spans="1:45" ht="105">
      <c r="A15" s="23" t="s">
        <v>37</v>
      </c>
      <c r="B15" s="44" t="s">
        <v>42</v>
      </c>
      <c r="C15" s="47" t="s">
        <v>52</v>
      </c>
      <c r="D15" s="32" t="s">
        <v>52</v>
      </c>
      <c r="E15" s="32" t="s">
        <v>52</v>
      </c>
      <c r="F15" s="26" t="s">
        <v>278</v>
      </c>
      <c r="G15" s="26" t="s">
        <v>101</v>
      </c>
      <c r="H15" s="27">
        <v>0.01</v>
      </c>
      <c r="I15" s="33"/>
      <c r="J15" s="33"/>
      <c r="K15" s="33"/>
      <c r="L15" s="33"/>
      <c r="M15" s="33"/>
      <c r="N15" s="33"/>
      <c r="O15" s="33"/>
      <c r="P15" s="33"/>
      <c r="Q15" s="33">
        <v>0.2</v>
      </c>
      <c r="R15" s="33"/>
      <c r="S15" s="33">
        <v>0.3</v>
      </c>
      <c r="T15" s="33"/>
      <c r="U15" s="33">
        <v>0.5</v>
      </c>
      <c r="V15" s="33"/>
      <c r="W15" s="33"/>
      <c r="X15" s="33"/>
      <c r="Y15" s="33"/>
      <c r="Z15" s="33"/>
      <c r="AA15" s="33"/>
      <c r="AB15" s="33"/>
      <c r="AC15" s="33"/>
      <c r="AD15" s="33"/>
      <c r="AE15" s="33"/>
      <c r="AF15" s="33"/>
      <c r="AG15" s="33">
        <v>1</v>
      </c>
      <c r="AH15" s="28">
        <v>45413</v>
      </c>
      <c r="AI15" s="28">
        <v>45504</v>
      </c>
      <c r="AJ15" s="32" t="s">
        <v>158</v>
      </c>
      <c r="AK15" s="32" t="s">
        <v>53</v>
      </c>
      <c r="AL15" s="32" t="s">
        <v>39</v>
      </c>
      <c r="AM15" s="32" t="s">
        <v>39</v>
      </c>
      <c r="AN15" s="32" t="s">
        <v>47</v>
      </c>
      <c r="AP15" s="88" t="s">
        <v>52</v>
      </c>
      <c r="AQ15" s="67" t="s">
        <v>501</v>
      </c>
      <c r="AR15" s="88" t="s">
        <v>52</v>
      </c>
      <c r="AS15" s="123">
        <f t="shared" si="0"/>
        <v>1</v>
      </c>
    </row>
    <row r="16" spans="1:45" ht="225">
      <c r="A16" s="23" t="s">
        <v>37</v>
      </c>
      <c r="B16" s="44" t="s">
        <v>42</v>
      </c>
      <c r="C16" s="47" t="s">
        <v>52</v>
      </c>
      <c r="D16" s="32" t="s">
        <v>52</v>
      </c>
      <c r="E16" s="32"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2" t="s">
        <v>131</v>
      </c>
      <c r="AK16" s="32" t="s">
        <v>162</v>
      </c>
      <c r="AL16" s="32" t="s">
        <v>39</v>
      </c>
      <c r="AM16" s="32" t="s">
        <v>39</v>
      </c>
      <c r="AN16" s="32" t="s">
        <v>47</v>
      </c>
      <c r="AP16" s="70" t="s">
        <v>357</v>
      </c>
      <c r="AQ16" s="77" t="s">
        <v>358</v>
      </c>
      <c r="AR16" s="76" t="s">
        <v>356</v>
      </c>
      <c r="AS16" s="123">
        <f t="shared" si="0"/>
        <v>1</v>
      </c>
    </row>
    <row r="17" spans="1:45" ht="313.5">
      <c r="A17" s="23" t="s">
        <v>37</v>
      </c>
      <c r="B17" s="44" t="s">
        <v>42</v>
      </c>
      <c r="C17" s="47" t="s">
        <v>52</v>
      </c>
      <c r="D17" s="32" t="s">
        <v>52</v>
      </c>
      <c r="E17" s="32" t="s">
        <v>52</v>
      </c>
      <c r="F17" s="26" t="s">
        <v>262</v>
      </c>
      <c r="G17" s="26" t="s">
        <v>106</v>
      </c>
      <c r="H17" s="27">
        <v>0.02</v>
      </c>
      <c r="I17" s="33"/>
      <c r="J17" s="33"/>
      <c r="K17" s="33"/>
      <c r="L17" s="33"/>
      <c r="M17" s="33">
        <v>0.25</v>
      </c>
      <c r="N17" s="33"/>
      <c r="O17" s="33"/>
      <c r="P17" s="33"/>
      <c r="Q17" s="33"/>
      <c r="R17" s="33"/>
      <c r="S17" s="33">
        <v>0.25</v>
      </c>
      <c r="T17" s="33"/>
      <c r="U17" s="33"/>
      <c r="V17" s="33"/>
      <c r="W17" s="33"/>
      <c r="X17" s="33"/>
      <c r="Y17" s="33">
        <v>0.25</v>
      </c>
      <c r="Z17" s="33"/>
      <c r="AA17" s="33"/>
      <c r="AB17" s="33"/>
      <c r="AC17" s="33"/>
      <c r="AD17" s="33"/>
      <c r="AE17" s="33">
        <v>0.25</v>
      </c>
      <c r="AF17" s="33"/>
      <c r="AG17" s="33">
        <v>1</v>
      </c>
      <c r="AH17" s="28">
        <v>45352</v>
      </c>
      <c r="AI17" s="28">
        <v>45657</v>
      </c>
      <c r="AJ17" s="32" t="s">
        <v>131</v>
      </c>
      <c r="AK17" s="32" t="s">
        <v>50</v>
      </c>
      <c r="AL17" s="32" t="s">
        <v>39</v>
      </c>
      <c r="AM17" s="32" t="s">
        <v>39</v>
      </c>
      <c r="AN17" s="32" t="s">
        <v>47</v>
      </c>
      <c r="AP17" s="79" t="s">
        <v>359</v>
      </c>
      <c r="AQ17" s="77" t="s">
        <v>360</v>
      </c>
      <c r="AR17" s="76" t="s">
        <v>356</v>
      </c>
      <c r="AS17" s="123">
        <f t="shared" si="0"/>
        <v>1</v>
      </c>
    </row>
    <row r="18" spans="1:45" ht="90">
      <c r="A18" s="23" t="s">
        <v>37</v>
      </c>
      <c r="B18" s="44" t="s">
        <v>42</v>
      </c>
      <c r="C18" s="47" t="s">
        <v>52</v>
      </c>
      <c r="D18" s="32" t="s">
        <v>52</v>
      </c>
      <c r="E18" s="32"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2" t="s">
        <v>165</v>
      </c>
      <c r="AK18" s="32" t="s">
        <v>162</v>
      </c>
      <c r="AL18" s="32" t="s">
        <v>39</v>
      </c>
      <c r="AM18" s="32" t="s">
        <v>39</v>
      </c>
      <c r="AN18" s="32" t="s">
        <v>47</v>
      </c>
      <c r="AP18" s="88" t="s">
        <v>52</v>
      </c>
      <c r="AQ18" s="67" t="s">
        <v>502</v>
      </c>
      <c r="AR18" s="88" t="s">
        <v>52</v>
      </c>
      <c r="AS18" s="123">
        <f t="shared" si="0"/>
        <v>1</v>
      </c>
    </row>
    <row r="19" spans="1:45" ht="105">
      <c r="A19" s="23" t="s">
        <v>37</v>
      </c>
      <c r="B19" s="44" t="s">
        <v>42</v>
      </c>
      <c r="C19" s="47" t="s">
        <v>52</v>
      </c>
      <c r="D19" s="32" t="s">
        <v>52</v>
      </c>
      <c r="E19" s="32" t="s">
        <v>52</v>
      </c>
      <c r="F19" s="26" t="s">
        <v>279</v>
      </c>
      <c r="G19" s="26" t="s">
        <v>108</v>
      </c>
      <c r="H19" s="27">
        <v>0.08</v>
      </c>
      <c r="I19" s="33"/>
      <c r="J19" s="33" t="s">
        <v>40</v>
      </c>
      <c r="K19" s="33">
        <v>0.09</v>
      </c>
      <c r="L19" s="33" t="s">
        <v>40</v>
      </c>
      <c r="M19" s="33">
        <v>0.09</v>
      </c>
      <c r="N19" s="33" t="s">
        <v>40</v>
      </c>
      <c r="O19" s="33">
        <v>0.09</v>
      </c>
      <c r="P19" s="33" t="s">
        <v>40</v>
      </c>
      <c r="Q19" s="33">
        <v>0.1</v>
      </c>
      <c r="R19" s="33" t="s">
        <v>40</v>
      </c>
      <c r="S19" s="33">
        <v>0.09</v>
      </c>
      <c r="T19" s="33" t="s">
        <v>40</v>
      </c>
      <c r="U19" s="33">
        <v>0.09</v>
      </c>
      <c r="V19" s="33" t="s">
        <v>40</v>
      </c>
      <c r="W19" s="33">
        <v>0.09</v>
      </c>
      <c r="X19" s="33" t="s">
        <v>40</v>
      </c>
      <c r="Y19" s="33">
        <v>0.09</v>
      </c>
      <c r="Z19" s="33" t="s">
        <v>40</v>
      </c>
      <c r="AA19" s="33">
        <v>0.09</v>
      </c>
      <c r="AB19" s="33" t="s">
        <v>40</v>
      </c>
      <c r="AC19" s="33">
        <v>0.09</v>
      </c>
      <c r="AD19" s="33" t="s">
        <v>40</v>
      </c>
      <c r="AE19" s="33">
        <v>0.09</v>
      </c>
      <c r="AF19" s="33" t="s">
        <v>40</v>
      </c>
      <c r="AG19" s="33">
        <v>1</v>
      </c>
      <c r="AH19" s="28">
        <v>45323</v>
      </c>
      <c r="AI19" s="25">
        <v>45657</v>
      </c>
      <c r="AJ19" s="32" t="s">
        <v>166</v>
      </c>
      <c r="AK19" s="32" t="s">
        <v>162</v>
      </c>
      <c r="AL19" s="32" t="s">
        <v>39</v>
      </c>
      <c r="AM19" s="32" t="s">
        <v>39</v>
      </c>
      <c r="AN19" s="32" t="s">
        <v>47</v>
      </c>
      <c r="AP19" s="81" t="s">
        <v>372</v>
      </c>
      <c r="AQ19" s="77" t="s">
        <v>373</v>
      </c>
      <c r="AR19" s="76" t="s">
        <v>356</v>
      </c>
      <c r="AS19" s="123">
        <f t="shared" si="0"/>
        <v>0.99999999999999978</v>
      </c>
    </row>
    <row r="20" spans="1:45" s="66" customFormat="1" ht="169.5" customHeight="1">
      <c r="A20" s="23" t="s">
        <v>37</v>
      </c>
      <c r="B20" s="44" t="s">
        <v>42</v>
      </c>
      <c r="C20" s="34" t="s">
        <v>52</v>
      </c>
      <c r="D20" s="34" t="s">
        <v>52</v>
      </c>
      <c r="E20" s="34" t="s">
        <v>52</v>
      </c>
      <c r="F20" s="37" t="s">
        <v>280</v>
      </c>
      <c r="G20" s="23" t="s">
        <v>196</v>
      </c>
      <c r="H20" s="1">
        <v>1.4279999999999999E-2</v>
      </c>
      <c r="I20" s="1"/>
      <c r="J20" s="1"/>
      <c r="K20" s="1"/>
      <c r="L20" s="1"/>
      <c r="M20" s="1">
        <v>0.25</v>
      </c>
      <c r="N20" s="1"/>
      <c r="O20" s="1"/>
      <c r="P20" s="1"/>
      <c r="Q20" s="1"/>
      <c r="R20" s="1"/>
      <c r="S20" s="1">
        <v>0.25</v>
      </c>
      <c r="T20" s="1"/>
      <c r="U20" s="1"/>
      <c r="V20" s="1"/>
      <c r="W20" s="1"/>
      <c r="X20" s="1"/>
      <c r="Y20" s="1">
        <v>0.25</v>
      </c>
      <c r="Z20" s="1"/>
      <c r="AA20" s="1"/>
      <c r="AB20" s="1"/>
      <c r="AC20" s="1"/>
      <c r="AD20" s="1"/>
      <c r="AE20" s="1">
        <v>0.25</v>
      </c>
      <c r="AF20" s="1"/>
      <c r="AG20" s="1">
        <f>+I20+K20+M20+O20+Q20+S20+U20+W20+Y20+AA20+AC20+AE20</f>
        <v>1</v>
      </c>
      <c r="AH20" s="24">
        <v>45352</v>
      </c>
      <c r="AI20" s="35">
        <v>45657</v>
      </c>
      <c r="AJ20" s="36" t="s">
        <v>197</v>
      </c>
      <c r="AK20" s="37" t="s">
        <v>194</v>
      </c>
      <c r="AL20" s="37" t="s">
        <v>39</v>
      </c>
      <c r="AM20" s="37" t="s">
        <v>39</v>
      </c>
      <c r="AN20" s="38" t="s">
        <v>47</v>
      </c>
      <c r="AP20" s="62" t="s">
        <v>374</v>
      </c>
      <c r="AQ20" s="77" t="s">
        <v>375</v>
      </c>
      <c r="AR20" s="74" t="s">
        <v>352</v>
      </c>
      <c r="AS20" s="123">
        <f t="shared" si="0"/>
        <v>1</v>
      </c>
    </row>
    <row r="21" spans="1:45" ht="150">
      <c r="A21" s="23" t="s">
        <v>37</v>
      </c>
      <c r="B21" s="44" t="s">
        <v>42</v>
      </c>
      <c r="C21" s="47" t="s">
        <v>52</v>
      </c>
      <c r="D21" s="32" t="s">
        <v>52</v>
      </c>
      <c r="E21" s="32" t="s">
        <v>52</v>
      </c>
      <c r="F21" s="26" t="s">
        <v>281</v>
      </c>
      <c r="G21" s="26" t="s">
        <v>109</v>
      </c>
      <c r="H21" s="27">
        <v>0.03</v>
      </c>
      <c r="I21" s="33"/>
      <c r="J21" s="33"/>
      <c r="K21" s="33"/>
      <c r="L21" s="33"/>
      <c r="M21" s="33"/>
      <c r="N21" s="33"/>
      <c r="O21" s="33">
        <v>0.33</v>
      </c>
      <c r="P21" s="33"/>
      <c r="Q21" s="33"/>
      <c r="R21" s="33"/>
      <c r="S21" s="33"/>
      <c r="T21" s="33"/>
      <c r="U21" s="33">
        <v>0.33</v>
      </c>
      <c r="V21" s="33"/>
      <c r="W21" s="33"/>
      <c r="X21" s="33"/>
      <c r="Y21" s="33"/>
      <c r="Z21" s="33"/>
      <c r="AA21" s="33"/>
      <c r="AB21" s="33"/>
      <c r="AC21" s="33">
        <v>0.33</v>
      </c>
      <c r="AD21" s="33"/>
      <c r="AE21" s="33"/>
      <c r="AF21" s="33"/>
      <c r="AG21" s="33">
        <v>1</v>
      </c>
      <c r="AH21" s="28">
        <v>45383</v>
      </c>
      <c r="AI21" s="28">
        <v>45626</v>
      </c>
      <c r="AJ21" s="32" t="s">
        <v>167</v>
      </c>
      <c r="AK21" s="32" t="s">
        <v>162</v>
      </c>
      <c r="AL21" s="32" t="s">
        <v>39</v>
      </c>
      <c r="AM21" s="32" t="s">
        <v>39</v>
      </c>
      <c r="AN21" s="32" t="s">
        <v>47</v>
      </c>
      <c r="AP21" s="70" t="s">
        <v>376</v>
      </c>
      <c r="AQ21" s="77" t="s">
        <v>377</v>
      </c>
      <c r="AR21" s="76" t="s">
        <v>356</v>
      </c>
      <c r="AS21" s="125">
        <f t="shared" si="0"/>
        <v>0.99</v>
      </c>
    </row>
    <row r="22" spans="1:45" ht="135">
      <c r="A22" s="23" t="s">
        <v>37</v>
      </c>
      <c r="B22" s="44" t="s">
        <v>42</v>
      </c>
      <c r="C22" s="47" t="s">
        <v>52</v>
      </c>
      <c r="D22" s="32" t="s">
        <v>52</v>
      </c>
      <c r="E22" s="32" t="s">
        <v>52</v>
      </c>
      <c r="F22" s="26" t="s">
        <v>282</v>
      </c>
      <c r="G22" s="26" t="s">
        <v>110</v>
      </c>
      <c r="H22" s="27">
        <v>0.1</v>
      </c>
      <c r="I22" s="33"/>
      <c r="J22" s="33"/>
      <c r="K22" s="33"/>
      <c r="L22" s="33"/>
      <c r="M22" s="33"/>
      <c r="N22" s="33"/>
      <c r="O22" s="33">
        <v>0.25</v>
      </c>
      <c r="P22" s="33"/>
      <c r="Q22" s="33"/>
      <c r="R22" s="33"/>
      <c r="S22" s="33"/>
      <c r="T22" s="33"/>
      <c r="U22" s="33">
        <v>0.25</v>
      </c>
      <c r="V22" s="33"/>
      <c r="W22" s="33"/>
      <c r="X22" s="33"/>
      <c r="Y22" s="33"/>
      <c r="Z22" s="33"/>
      <c r="AA22" s="33">
        <v>0.25</v>
      </c>
      <c r="AB22" s="33"/>
      <c r="AC22" s="33"/>
      <c r="AD22" s="33"/>
      <c r="AE22" s="33">
        <v>0.25</v>
      </c>
      <c r="AF22" s="33"/>
      <c r="AG22" s="33">
        <v>1</v>
      </c>
      <c r="AH22" s="28">
        <v>45383</v>
      </c>
      <c r="AI22" s="28">
        <v>45657</v>
      </c>
      <c r="AJ22" s="32" t="s">
        <v>168</v>
      </c>
      <c r="AK22" s="32" t="s">
        <v>162</v>
      </c>
      <c r="AL22" s="32" t="s">
        <v>39</v>
      </c>
      <c r="AM22" s="32" t="s">
        <v>39</v>
      </c>
      <c r="AN22" s="32" t="s">
        <v>47</v>
      </c>
      <c r="AP22" s="70" t="s">
        <v>378</v>
      </c>
      <c r="AQ22" s="75" t="s">
        <v>379</v>
      </c>
      <c r="AR22" s="76" t="s">
        <v>356</v>
      </c>
      <c r="AS22" s="123">
        <f t="shared" si="0"/>
        <v>1</v>
      </c>
    </row>
    <row r="23" spans="1:45" ht="150.75">
      <c r="A23" s="23" t="s">
        <v>37</v>
      </c>
      <c r="B23" s="44" t="s">
        <v>42</v>
      </c>
      <c r="C23" s="47" t="s">
        <v>52</v>
      </c>
      <c r="D23" s="32" t="s">
        <v>52</v>
      </c>
      <c r="E23" s="32" t="s">
        <v>52</v>
      </c>
      <c r="F23" s="26" t="s">
        <v>59</v>
      </c>
      <c r="G23" s="26" t="s">
        <v>60</v>
      </c>
      <c r="H23" s="27">
        <v>0.02</v>
      </c>
      <c r="I23" s="33"/>
      <c r="J23" s="33"/>
      <c r="K23" s="33"/>
      <c r="L23" s="33"/>
      <c r="M23" s="33">
        <v>0.25</v>
      </c>
      <c r="N23" s="33"/>
      <c r="O23" s="33"/>
      <c r="P23" s="33"/>
      <c r="Q23" s="33"/>
      <c r="R23" s="33"/>
      <c r="S23" s="33">
        <v>0.25</v>
      </c>
      <c r="T23" s="33"/>
      <c r="U23" s="33"/>
      <c r="V23" s="33"/>
      <c r="W23" s="33"/>
      <c r="X23" s="33"/>
      <c r="Y23" s="33">
        <v>0.25</v>
      </c>
      <c r="Z23" s="33"/>
      <c r="AA23" s="33"/>
      <c r="AB23" s="33"/>
      <c r="AC23" s="33"/>
      <c r="AD23" s="33"/>
      <c r="AE23" s="33">
        <v>0.25</v>
      </c>
      <c r="AF23" s="33"/>
      <c r="AG23" s="33">
        <v>1</v>
      </c>
      <c r="AH23" s="28">
        <v>45353</v>
      </c>
      <c r="AI23" s="28">
        <v>45641</v>
      </c>
      <c r="AJ23" s="32" t="s">
        <v>125</v>
      </c>
      <c r="AK23" s="32" t="s">
        <v>58</v>
      </c>
      <c r="AL23" s="32" t="s">
        <v>39</v>
      </c>
      <c r="AM23" s="32" t="s">
        <v>39</v>
      </c>
      <c r="AN23" s="32" t="s">
        <v>47</v>
      </c>
      <c r="AP23" s="82" t="s">
        <v>384</v>
      </c>
      <c r="AQ23" s="75" t="s">
        <v>380</v>
      </c>
      <c r="AR23" s="76" t="s">
        <v>356</v>
      </c>
      <c r="AS23" s="123">
        <f t="shared" si="0"/>
        <v>1</v>
      </c>
    </row>
    <row r="24" spans="1:45" s="66" customFormat="1" ht="186" customHeight="1">
      <c r="A24" s="23" t="s">
        <v>37</v>
      </c>
      <c r="B24" s="44" t="s">
        <v>42</v>
      </c>
      <c r="C24" s="34" t="s">
        <v>52</v>
      </c>
      <c r="D24" s="34" t="s">
        <v>52</v>
      </c>
      <c r="E24" s="34"/>
      <c r="F24" s="37" t="s">
        <v>59</v>
      </c>
      <c r="G24" s="23" t="s">
        <v>60</v>
      </c>
      <c r="H24" s="1">
        <v>0.05</v>
      </c>
      <c r="I24" s="1"/>
      <c r="J24" s="1"/>
      <c r="K24" s="1"/>
      <c r="L24" s="1"/>
      <c r="M24" s="1">
        <v>0.25</v>
      </c>
      <c r="N24" s="1"/>
      <c r="O24" s="1"/>
      <c r="P24" s="1"/>
      <c r="Q24" s="1"/>
      <c r="R24" s="1"/>
      <c r="S24" s="1">
        <v>0.25</v>
      </c>
      <c r="T24" s="1"/>
      <c r="U24" s="1"/>
      <c r="V24" s="1"/>
      <c r="W24" s="1"/>
      <c r="X24" s="1"/>
      <c r="Y24" s="1">
        <v>0.25</v>
      </c>
      <c r="Z24" s="1"/>
      <c r="AA24" s="1"/>
      <c r="AB24" s="1"/>
      <c r="AC24" s="1"/>
      <c r="AD24" s="1"/>
      <c r="AE24" s="1">
        <v>0.25</v>
      </c>
      <c r="AF24" s="1"/>
      <c r="AG24" s="1">
        <f>+I24+K24+M24+O24+Q24+S24+U24+W24+Y24+AA24+AC24+AE24</f>
        <v>1</v>
      </c>
      <c r="AH24" s="24">
        <v>45353</v>
      </c>
      <c r="AI24" s="35">
        <v>45641</v>
      </c>
      <c r="AJ24" s="36" t="s">
        <v>125</v>
      </c>
      <c r="AK24" s="37" t="s">
        <v>199</v>
      </c>
      <c r="AL24" s="38" t="s">
        <v>39</v>
      </c>
      <c r="AM24" s="38" t="s">
        <v>39</v>
      </c>
      <c r="AN24" s="38" t="s">
        <v>47</v>
      </c>
      <c r="AP24" s="62" t="s">
        <v>381</v>
      </c>
      <c r="AQ24" s="62" t="s">
        <v>382</v>
      </c>
      <c r="AR24" s="74" t="s">
        <v>352</v>
      </c>
      <c r="AS24" s="123">
        <f t="shared" si="0"/>
        <v>1</v>
      </c>
    </row>
    <row r="25" spans="1:45" s="66" customFormat="1" ht="186" customHeight="1">
      <c r="A25" s="23" t="s">
        <v>37</v>
      </c>
      <c r="B25" s="44" t="s">
        <v>42</v>
      </c>
      <c r="C25" s="34" t="s">
        <v>52</v>
      </c>
      <c r="D25" s="34" t="s">
        <v>52</v>
      </c>
      <c r="E25" s="44" t="s">
        <v>52</v>
      </c>
      <c r="F25" s="37" t="s">
        <v>59</v>
      </c>
      <c r="G25" s="23" t="s">
        <v>60</v>
      </c>
      <c r="H25" s="1">
        <v>1.67E-2</v>
      </c>
      <c r="I25" s="1"/>
      <c r="J25" s="1"/>
      <c r="K25" s="1"/>
      <c r="L25" s="1"/>
      <c r="M25" s="1">
        <v>0.25</v>
      </c>
      <c r="N25" s="1"/>
      <c r="O25" s="1"/>
      <c r="P25" s="1"/>
      <c r="Q25" s="1"/>
      <c r="R25" s="1"/>
      <c r="S25" s="1">
        <v>0.25</v>
      </c>
      <c r="T25" s="1"/>
      <c r="U25" s="1"/>
      <c r="V25" s="1"/>
      <c r="W25" s="1"/>
      <c r="X25" s="1"/>
      <c r="Y25" s="1">
        <v>0.25</v>
      </c>
      <c r="Z25" s="1"/>
      <c r="AA25" s="1"/>
      <c r="AB25" s="1"/>
      <c r="AC25" s="1"/>
      <c r="AD25" s="1"/>
      <c r="AE25" s="1">
        <v>0.25</v>
      </c>
      <c r="AF25" s="1"/>
      <c r="AG25" s="1">
        <f>+I25+K25+M25+O25+Q25+S25+U25+W25+Y25+AA25+AC25+AE25</f>
        <v>1</v>
      </c>
      <c r="AH25" s="24">
        <v>45353</v>
      </c>
      <c r="AI25" s="35">
        <v>45641</v>
      </c>
      <c r="AJ25" s="36" t="s">
        <v>125</v>
      </c>
      <c r="AK25" s="23" t="s">
        <v>193</v>
      </c>
      <c r="AL25" s="37" t="s">
        <v>39</v>
      </c>
      <c r="AM25" s="37" t="s">
        <v>39</v>
      </c>
      <c r="AN25" s="38" t="s">
        <v>47</v>
      </c>
      <c r="AP25" s="70" t="s">
        <v>383</v>
      </c>
      <c r="AQ25" s="67" t="s">
        <v>398</v>
      </c>
      <c r="AR25" s="74" t="s">
        <v>352</v>
      </c>
      <c r="AS25" s="123">
        <f t="shared" si="0"/>
        <v>1</v>
      </c>
    </row>
    <row r="26" spans="1:45" s="66" customFormat="1" ht="237.75" customHeight="1">
      <c r="A26" s="23" t="s">
        <v>37</v>
      </c>
      <c r="B26" s="44" t="s">
        <v>42</v>
      </c>
      <c r="C26" s="34" t="s">
        <v>52</v>
      </c>
      <c r="D26" s="34" t="s">
        <v>52</v>
      </c>
      <c r="E26" s="34" t="s">
        <v>52</v>
      </c>
      <c r="F26" s="37" t="s">
        <v>59</v>
      </c>
      <c r="G26" s="23" t="s">
        <v>60</v>
      </c>
      <c r="H26" s="1">
        <v>0.01</v>
      </c>
      <c r="I26" s="1"/>
      <c r="J26" s="1"/>
      <c r="K26" s="1"/>
      <c r="L26" s="1"/>
      <c r="M26" s="1">
        <v>0.25</v>
      </c>
      <c r="N26" s="1"/>
      <c r="O26" s="1"/>
      <c r="P26" s="1"/>
      <c r="Q26" s="1"/>
      <c r="R26" s="1"/>
      <c r="S26" s="1">
        <v>0.25</v>
      </c>
      <c r="T26" s="1"/>
      <c r="U26" s="1"/>
      <c r="V26" s="1"/>
      <c r="W26" s="1"/>
      <c r="X26" s="1"/>
      <c r="Y26" s="1">
        <v>0.25</v>
      </c>
      <c r="Z26" s="1"/>
      <c r="AA26" s="1"/>
      <c r="AB26" s="1"/>
      <c r="AC26" s="1"/>
      <c r="AD26" s="1"/>
      <c r="AE26" s="1">
        <v>0.25</v>
      </c>
      <c r="AF26" s="1"/>
      <c r="AG26" s="1">
        <f>+I26+K26+M26+O26+Q26+S26+U26+W26+Y26+AA26+AC26+AE26</f>
        <v>1</v>
      </c>
      <c r="AH26" s="24">
        <v>45353</v>
      </c>
      <c r="AI26" s="35">
        <v>45641</v>
      </c>
      <c r="AJ26" s="36" t="s">
        <v>125</v>
      </c>
      <c r="AK26" s="32" t="s">
        <v>183</v>
      </c>
      <c r="AL26" s="37" t="s">
        <v>39</v>
      </c>
      <c r="AM26" s="37" t="s">
        <v>39</v>
      </c>
      <c r="AN26" s="38" t="s">
        <v>47</v>
      </c>
      <c r="AP26" s="64" t="s">
        <v>384</v>
      </c>
      <c r="AQ26" s="70" t="s">
        <v>511</v>
      </c>
      <c r="AR26" s="74" t="s">
        <v>352</v>
      </c>
      <c r="AS26" s="123">
        <f t="shared" si="0"/>
        <v>1</v>
      </c>
    </row>
    <row r="27" spans="1:45" ht="165.75">
      <c r="A27" s="23" t="s">
        <v>37</v>
      </c>
      <c r="B27" s="44" t="s">
        <v>42</v>
      </c>
      <c r="C27" s="47" t="s">
        <v>52</v>
      </c>
      <c r="D27" s="32" t="s">
        <v>52</v>
      </c>
      <c r="E27" s="32" t="s">
        <v>52</v>
      </c>
      <c r="F27" s="26" t="s">
        <v>59</v>
      </c>
      <c r="G27" s="26" t="s">
        <v>60</v>
      </c>
      <c r="H27" s="27">
        <v>0.25</v>
      </c>
      <c r="I27" s="33"/>
      <c r="J27" s="33"/>
      <c r="K27" s="33"/>
      <c r="L27" s="33"/>
      <c r="M27" s="33">
        <v>0.25</v>
      </c>
      <c r="N27" s="33"/>
      <c r="O27" s="33"/>
      <c r="P27" s="33"/>
      <c r="Q27" s="33"/>
      <c r="R27" s="33"/>
      <c r="S27" s="33">
        <v>0.25</v>
      </c>
      <c r="T27" s="33"/>
      <c r="U27" s="33"/>
      <c r="V27" s="33"/>
      <c r="W27" s="33"/>
      <c r="X27" s="33"/>
      <c r="Y27" s="33">
        <v>0.25</v>
      </c>
      <c r="Z27" s="33"/>
      <c r="AA27" s="33"/>
      <c r="AB27" s="33"/>
      <c r="AC27" s="33"/>
      <c r="AD27" s="33"/>
      <c r="AE27" s="33">
        <v>0.25</v>
      </c>
      <c r="AF27" s="33"/>
      <c r="AG27" s="33">
        <v>1</v>
      </c>
      <c r="AH27" s="28">
        <v>45353</v>
      </c>
      <c r="AI27" s="28">
        <v>45641</v>
      </c>
      <c r="AJ27" s="32" t="s">
        <v>125</v>
      </c>
      <c r="AK27" s="32" t="s">
        <v>159</v>
      </c>
      <c r="AL27" s="32" t="s">
        <v>39</v>
      </c>
      <c r="AM27" s="32" t="s">
        <v>39</v>
      </c>
      <c r="AN27" s="32" t="s">
        <v>47</v>
      </c>
      <c r="AP27" s="83" t="s">
        <v>384</v>
      </c>
      <c r="AQ27" s="75" t="s">
        <v>386</v>
      </c>
      <c r="AR27" s="76" t="s">
        <v>356</v>
      </c>
      <c r="AS27" s="123">
        <f t="shared" si="0"/>
        <v>1</v>
      </c>
    </row>
    <row r="28" spans="1:45" ht="150.75">
      <c r="A28" s="23" t="s">
        <v>37</v>
      </c>
      <c r="B28" s="44" t="s">
        <v>42</v>
      </c>
      <c r="C28" s="47" t="s">
        <v>52</v>
      </c>
      <c r="D28" s="32" t="s">
        <v>52</v>
      </c>
      <c r="E28" s="32" t="s">
        <v>52</v>
      </c>
      <c r="F28" s="26" t="s">
        <v>59</v>
      </c>
      <c r="G28" s="26" t="s">
        <v>60</v>
      </c>
      <c r="H28" s="27">
        <v>2.5000000000000001E-2</v>
      </c>
      <c r="I28" s="33"/>
      <c r="J28" s="33"/>
      <c r="K28" s="33"/>
      <c r="L28" s="33"/>
      <c r="M28" s="33">
        <v>0.25</v>
      </c>
      <c r="N28" s="33"/>
      <c r="O28" s="33"/>
      <c r="P28" s="33"/>
      <c r="Q28" s="33"/>
      <c r="R28" s="33"/>
      <c r="S28" s="33">
        <v>0.25</v>
      </c>
      <c r="T28" s="33"/>
      <c r="U28" s="33"/>
      <c r="V28" s="33"/>
      <c r="W28" s="33"/>
      <c r="X28" s="33"/>
      <c r="Y28" s="33">
        <v>0.25</v>
      </c>
      <c r="Z28" s="33"/>
      <c r="AA28" s="33"/>
      <c r="AB28" s="33"/>
      <c r="AC28" s="33"/>
      <c r="AD28" s="33"/>
      <c r="AE28" s="33">
        <v>0.25</v>
      </c>
      <c r="AF28" s="33"/>
      <c r="AG28" s="33">
        <v>1</v>
      </c>
      <c r="AH28" s="28">
        <v>45353</v>
      </c>
      <c r="AI28" s="28">
        <v>45641</v>
      </c>
      <c r="AJ28" s="32" t="s">
        <v>125</v>
      </c>
      <c r="AK28" s="32" t="s">
        <v>53</v>
      </c>
      <c r="AL28" s="32" t="s">
        <v>39</v>
      </c>
      <c r="AM28" s="32" t="s">
        <v>39</v>
      </c>
      <c r="AN28" s="32" t="s">
        <v>47</v>
      </c>
      <c r="AP28" s="83" t="s">
        <v>384</v>
      </c>
      <c r="AQ28" s="75" t="s">
        <v>385</v>
      </c>
      <c r="AR28" s="76" t="s">
        <v>356</v>
      </c>
      <c r="AS28" s="123">
        <f t="shared" si="0"/>
        <v>1</v>
      </c>
    </row>
    <row r="29" spans="1:45" ht="150">
      <c r="A29" s="23" t="s">
        <v>37</v>
      </c>
      <c r="B29" s="44" t="s">
        <v>42</v>
      </c>
      <c r="C29" s="47" t="s">
        <v>52</v>
      </c>
      <c r="D29" s="32" t="s">
        <v>52</v>
      </c>
      <c r="E29" s="32" t="s">
        <v>52</v>
      </c>
      <c r="F29" s="26" t="s">
        <v>59</v>
      </c>
      <c r="G29" s="26" t="s">
        <v>60</v>
      </c>
      <c r="H29" s="27">
        <v>0.02</v>
      </c>
      <c r="I29" s="33"/>
      <c r="J29" s="33"/>
      <c r="K29" s="33"/>
      <c r="L29" s="33"/>
      <c r="M29" s="33">
        <v>0.25</v>
      </c>
      <c r="N29" s="33"/>
      <c r="O29" s="33"/>
      <c r="P29" s="33"/>
      <c r="Q29" s="33"/>
      <c r="R29" s="33"/>
      <c r="S29" s="33">
        <v>0.25</v>
      </c>
      <c r="T29" s="33"/>
      <c r="U29" s="33"/>
      <c r="V29" s="33"/>
      <c r="W29" s="33"/>
      <c r="X29" s="33"/>
      <c r="Y29" s="33">
        <v>0.25</v>
      </c>
      <c r="Z29" s="33"/>
      <c r="AA29" s="33"/>
      <c r="AB29" s="33"/>
      <c r="AC29" s="33"/>
      <c r="AD29" s="33"/>
      <c r="AE29" s="33">
        <v>0.25</v>
      </c>
      <c r="AF29" s="33"/>
      <c r="AG29" s="33">
        <v>1</v>
      </c>
      <c r="AH29" s="28">
        <v>45353</v>
      </c>
      <c r="AI29" s="28">
        <v>45641</v>
      </c>
      <c r="AJ29" s="32" t="s">
        <v>125</v>
      </c>
      <c r="AK29" s="32" t="s">
        <v>49</v>
      </c>
      <c r="AL29" s="32" t="s">
        <v>39</v>
      </c>
      <c r="AM29" s="32" t="s">
        <v>39</v>
      </c>
      <c r="AN29" s="32" t="s">
        <v>47</v>
      </c>
      <c r="AP29" s="70" t="s">
        <v>387</v>
      </c>
      <c r="AQ29" s="75" t="s">
        <v>388</v>
      </c>
      <c r="AR29" s="76" t="s">
        <v>356</v>
      </c>
      <c r="AS29" s="123">
        <f t="shared" si="0"/>
        <v>1</v>
      </c>
    </row>
    <row r="30" spans="1:45" ht="150">
      <c r="A30" s="23" t="s">
        <v>37</v>
      </c>
      <c r="B30" s="44" t="s">
        <v>42</v>
      </c>
      <c r="C30" s="47" t="s">
        <v>52</v>
      </c>
      <c r="D30" s="32" t="s">
        <v>52</v>
      </c>
      <c r="E30" s="44" t="s">
        <v>52</v>
      </c>
      <c r="F30" s="26" t="s">
        <v>59</v>
      </c>
      <c r="G30" s="26" t="s">
        <v>60</v>
      </c>
      <c r="H30" s="27">
        <v>0.03</v>
      </c>
      <c r="I30" s="33"/>
      <c r="J30" s="33"/>
      <c r="K30" s="33"/>
      <c r="L30" s="33"/>
      <c r="M30" s="33">
        <v>0.25</v>
      </c>
      <c r="N30" s="33"/>
      <c r="O30" s="33"/>
      <c r="P30" s="33"/>
      <c r="Q30" s="33"/>
      <c r="R30" s="33"/>
      <c r="S30" s="33">
        <v>0.25</v>
      </c>
      <c r="T30" s="33"/>
      <c r="U30" s="33"/>
      <c r="V30" s="33"/>
      <c r="W30" s="33"/>
      <c r="X30" s="33"/>
      <c r="Y30" s="33">
        <v>0.25</v>
      </c>
      <c r="Z30" s="33"/>
      <c r="AA30" s="33"/>
      <c r="AB30" s="33"/>
      <c r="AC30" s="33"/>
      <c r="AD30" s="33"/>
      <c r="AE30" s="33">
        <v>0.25</v>
      </c>
      <c r="AF30" s="33"/>
      <c r="AG30" s="33">
        <v>1</v>
      </c>
      <c r="AH30" s="28">
        <v>45353</v>
      </c>
      <c r="AI30" s="28">
        <v>45641</v>
      </c>
      <c r="AJ30" s="32" t="s">
        <v>125</v>
      </c>
      <c r="AK30" s="32" t="s">
        <v>56</v>
      </c>
      <c r="AL30" s="32" t="s">
        <v>39</v>
      </c>
      <c r="AM30" s="32" t="s">
        <v>39</v>
      </c>
      <c r="AN30" s="32" t="s">
        <v>47</v>
      </c>
      <c r="AP30" s="70" t="s">
        <v>390</v>
      </c>
      <c r="AQ30" s="75" t="s">
        <v>389</v>
      </c>
      <c r="AR30" s="76" t="s">
        <v>356</v>
      </c>
      <c r="AS30" s="123">
        <f t="shared" si="0"/>
        <v>1</v>
      </c>
    </row>
    <row r="31" spans="1:45" ht="180.75">
      <c r="A31" s="23" t="s">
        <v>37</v>
      </c>
      <c r="B31" s="44" t="s">
        <v>42</v>
      </c>
      <c r="C31" s="47" t="s">
        <v>52</v>
      </c>
      <c r="D31" s="32" t="s">
        <v>52</v>
      </c>
      <c r="E31" s="44" t="s">
        <v>52</v>
      </c>
      <c r="F31" s="26" t="s">
        <v>59</v>
      </c>
      <c r="G31" s="26" t="s">
        <v>60</v>
      </c>
      <c r="H31" s="27">
        <v>0.05</v>
      </c>
      <c r="I31" s="33"/>
      <c r="J31" s="33"/>
      <c r="K31" s="33"/>
      <c r="L31" s="33"/>
      <c r="M31" s="33">
        <v>0.25</v>
      </c>
      <c r="N31" s="33"/>
      <c r="O31" s="33"/>
      <c r="P31" s="33"/>
      <c r="Q31" s="33"/>
      <c r="R31" s="33"/>
      <c r="S31" s="33">
        <v>0.25</v>
      </c>
      <c r="T31" s="33"/>
      <c r="U31" s="33"/>
      <c r="V31" s="33"/>
      <c r="W31" s="33"/>
      <c r="X31" s="33"/>
      <c r="Y31" s="33">
        <v>0.25</v>
      </c>
      <c r="Z31" s="33"/>
      <c r="AA31" s="33"/>
      <c r="AB31" s="33"/>
      <c r="AC31" s="33"/>
      <c r="AD31" s="33"/>
      <c r="AE31" s="33">
        <v>0.25</v>
      </c>
      <c r="AF31" s="33"/>
      <c r="AG31" s="33">
        <v>1</v>
      </c>
      <c r="AH31" s="28">
        <v>45353</v>
      </c>
      <c r="AI31" s="28">
        <v>45641</v>
      </c>
      <c r="AJ31" s="32" t="s">
        <v>125</v>
      </c>
      <c r="AK31" s="32" t="s">
        <v>48</v>
      </c>
      <c r="AL31" s="32" t="s">
        <v>39</v>
      </c>
      <c r="AM31" s="32" t="s">
        <v>39</v>
      </c>
      <c r="AN31" s="32" t="s">
        <v>47</v>
      </c>
      <c r="AP31" s="84" t="s">
        <v>384</v>
      </c>
      <c r="AQ31" s="75" t="s">
        <v>392</v>
      </c>
      <c r="AR31" s="74" t="s">
        <v>352</v>
      </c>
      <c r="AS31" s="123">
        <f t="shared" si="0"/>
        <v>1</v>
      </c>
    </row>
    <row r="32" spans="1:45" ht="150">
      <c r="A32" s="23" t="s">
        <v>37</v>
      </c>
      <c r="B32" s="44" t="s">
        <v>42</v>
      </c>
      <c r="C32" s="47" t="s">
        <v>52</v>
      </c>
      <c r="D32" s="32" t="s">
        <v>52</v>
      </c>
      <c r="E32" s="32" t="s">
        <v>52</v>
      </c>
      <c r="F32" s="26" t="s">
        <v>59</v>
      </c>
      <c r="G32" s="26" t="s">
        <v>60</v>
      </c>
      <c r="H32" s="27">
        <v>5.0000000000000001E-3</v>
      </c>
      <c r="I32" s="33"/>
      <c r="J32" s="33"/>
      <c r="K32" s="33"/>
      <c r="L32" s="33"/>
      <c r="M32" s="33">
        <v>0.25</v>
      </c>
      <c r="N32" s="33"/>
      <c r="O32" s="33"/>
      <c r="P32" s="33"/>
      <c r="Q32" s="33"/>
      <c r="R32" s="33"/>
      <c r="S32" s="33">
        <v>0.25</v>
      </c>
      <c r="T32" s="33"/>
      <c r="U32" s="33"/>
      <c r="V32" s="33"/>
      <c r="W32" s="33"/>
      <c r="X32" s="33"/>
      <c r="Y32" s="33">
        <v>0.25</v>
      </c>
      <c r="Z32" s="33"/>
      <c r="AA32" s="33"/>
      <c r="AB32" s="33"/>
      <c r="AC32" s="33"/>
      <c r="AD32" s="33"/>
      <c r="AE32" s="33">
        <v>0.25</v>
      </c>
      <c r="AF32" s="33"/>
      <c r="AG32" s="33">
        <v>1</v>
      </c>
      <c r="AH32" s="28">
        <v>45353</v>
      </c>
      <c r="AI32" s="28">
        <v>45641</v>
      </c>
      <c r="AJ32" s="32" t="s">
        <v>125</v>
      </c>
      <c r="AK32" s="32" t="s">
        <v>162</v>
      </c>
      <c r="AL32" s="32" t="s">
        <v>39</v>
      </c>
      <c r="AM32" s="32" t="s">
        <v>39</v>
      </c>
      <c r="AN32" s="32" t="s">
        <v>47</v>
      </c>
      <c r="AP32" s="84" t="s">
        <v>384</v>
      </c>
      <c r="AQ32" s="70" t="s">
        <v>391</v>
      </c>
      <c r="AR32" s="76" t="s">
        <v>356</v>
      </c>
      <c r="AS32" s="123">
        <f t="shared" si="0"/>
        <v>1</v>
      </c>
    </row>
    <row r="33" spans="1:45" ht="195.75">
      <c r="A33" s="23" t="s">
        <v>37</v>
      </c>
      <c r="B33" s="44" t="s">
        <v>42</v>
      </c>
      <c r="C33" s="47" t="s">
        <v>52</v>
      </c>
      <c r="D33" s="32" t="s">
        <v>52</v>
      </c>
      <c r="E33" s="32" t="s">
        <v>52</v>
      </c>
      <c r="F33" s="26" t="s">
        <v>59</v>
      </c>
      <c r="G33" s="26" t="s">
        <v>60</v>
      </c>
      <c r="H33" s="27">
        <v>0.02</v>
      </c>
      <c r="I33" s="33"/>
      <c r="J33" s="33"/>
      <c r="K33" s="33"/>
      <c r="L33" s="33"/>
      <c r="M33" s="33">
        <v>0.25</v>
      </c>
      <c r="N33" s="33"/>
      <c r="O33" s="33"/>
      <c r="P33" s="33"/>
      <c r="Q33" s="33"/>
      <c r="R33" s="33"/>
      <c r="S33" s="33">
        <v>0.25</v>
      </c>
      <c r="T33" s="33"/>
      <c r="U33" s="33"/>
      <c r="V33" s="33"/>
      <c r="W33" s="33"/>
      <c r="X33" s="33"/>
      <c r="Y33" s="33">
        <v>0.25</v>
      </c>
      <c r="Z33" s="33"/>
      <c r="AA33" s="33"/>
      <c r="AB33" s="33"/>
      <c r="AC33" s="33"/>
      <c r="AD33" s="33"/>
      <c r="AE33" s="33">
        <v>0.25</v>
      </c>
      <c r="AF33" s="33"/>
      <c r="AG33" s="33">
        <v>1</v>
      </c>
      <c r="AH33" s="28">
        <v>45353</v>
      </c>
      <c r="AI33" s="28">
        <v>45641</v>
      </c>
      <c r="AJ33" s="32" t="s">
        <v>125</v>
      </c>
      <c r="AK33" s="32" t="s">
        <v>46</v>
      </c>
      <c r="AL33" s="32" t="s">
        <v>39</v>
      </c>
      <c r="AM33" s="32" t="s">
        <v>39</v>
      </c>
      <c r="AN33" s="32" t="s">
        <v>47</v>
      </c>
      <c r="AP33" s="84" t="s">
        <v>384</v>
      </c>
      <c r="AQ33" s="70" t="s">
        <v>394</v>
      </c>
      <c r="AR33" s="76" t="s">
        <v>356</v>
      </c>
      <c r="AS33" s="123">
        <f t="shared" si="0"/>
        <v>1</v>
      </c>
    </row>
    <row r="34" spans="1:45" ht="150.75">
      <c r="A34" s="23" t="s">
        <v>37</v>
      </c>
      <c r="B34" s="44" t="s">
        <v>42</v>
      </c>
      <c r="C34" s="47" t="s">
        <v>52</v>
      </c>
      <c r="D34" s="32" t="s">
        <v>52</v>
      </c>
      <c r="E34" s="32" t="s">
        <v>52</v>
      </c>
      <c r="F34" s="26" t="s">
        <v>59</v>
      </c>
      <c r="G34" s="26" t="s">
        <v>60</v>
      </c>
      <c r="H34" s="27">
        <v>0.03</v>
      </c>
      <c r="I34" s="33"/>
      <c r="J34" s="33"/>
      <c r="K34" s="33"/>
      <c r="L34" s="33"/>
      <c r="M34" s="33">
        <v>0.25</v>
      </c>
      <c r="N34" s="33"/>
      <c r="O34" s="33"/>
      <c r="P34" s="33"/>
      <c r="Q34" s="33"/>
      <c r="R34" s="33"/>
      <c r="S34" s="33">
        <v>0.25</v>
      </c>
      <c r="T34" s="33"/>
      <c r="U34" s="33"/>
      <c r="V34" s="33"/>
      <c r="W34" s="33"/>
      <c r="X34" s="33"/>
      <c r="Y34" s="33">
        <v>0.25</v>
      </c>
      <c r="Z34" s="33"/>
      <c r="AA34" s="33"/>
      <c r="AB34" s="33"/>
      <c r="AC34" s="33"/>
      <c r="AD34" s="33"/>
      <c r="AE34" s="33">
        <v>0.25</v>
      </c>
      <c r="AF34" s="33"/>
      <c r="AG34" s="33">
        <v>1</v>
      </c>
      <c r="AH34" s="28">
        <v>45353</v>
      </c>
      <c r="AI34" s="28">
        <v>45641</v>
      </c>
      <c r="AJ34" s="32" t="s">
        <v>125</v>
      </c>
      <c r="AK34" s="32" t="s">
        <v>50</v>
      </c>
      <c r="AL34" s="32" t="s">
        <v>39</v>
      </c>
      <c r="AM34" s="32" t="s">
        <v>39</v>
      </c>
      <c r="AN34" s="32" t="s">
        <v>47</v>
      </c>
      <c r="AP34" s="84" t="s">
        <v>384</v>
      </c>
      <c r="AQ34" s="70" t="s">
        <v>393</v>
      </c>
      <c r="AR34" s="76" t="s">
        <v>356</v>
      </c>
      <c r="AS34" s="123">
        <f t="shared" si="0"/>
        <v>1</v>
      </c>
    </row>
    <row r="35" spans="1:45" ht="150">
      <c r="A35" s="23" t="s">
        <v>37</v>
      </c>
      <c r="B35" s="44" t="s">
        <v>42</v>
      </c>
      <c r="C35" s="47" t="s">
        <v>52</v>
      </c>
      <c r="D35" s="32" t="s">
        <v>52</v>
      </c>
      <c r="E35" s="44" t="s">
        <v>52</v>
      </c>
      <c r="F35" s="26" t="s">
        <v>59</v>
      </c>
      <c r="G35" s="26" t="s">
        <v>60</v>
      </c>
      <c r="H35" s="27">
        <v>0.01</v>
      </c>
      <c r="I35" s="33"/>
      <c r="J35" s="33"/>
      <c r="K35" s="33"/>
      <c r="L35" s="33"/>
      <c r="M35" s="33">
        <v>0.25</v>
      </c>
      <c r="N35" s="33"/>
      <c r="O35" s="33"/>
      <c r="P35" s="33"/>
      <c r="Q35" s="33"/>
      <c r="R35" s="33"/>
      <c r="S35" s="33">
        <v>0.25</v>
      </c>
      <c r="T35" s="33"/>
      <c r="U35" s="33"/>
      <c r="V35" s="33"/>
      <c r="W35" s="33"/>
      <c r="X35" s="33"/>
      <c r="Y35" s="33">
        <v>0.25</v>
      </c>
      <c r="Z35" s="33"/>
      <c r="AA35" s="33"/>
      <c r="AB35" s="33"/>
      <c r="AC35" s="33"/>
      <c r="AD35" s="33"/>
      <c r="AE35" s="33">
        <v>0.25</v>
      </c>
      <c r="AF35" s="33"/>
      <c r="AG35" s="33">
        <v>1</v>
      </c>
      <c r="AH35" s="28">
        <v>45353</v>
      </c>
      <c r="AI35" s="28">
        <v>45641</v>
      </c>
      <c r="AJ35" s="32" t="s">
        <v>125</v>
      </c>
      <c r="AK35" s="32" t="s">
        <v>45</v>
      </c>
      <c r="AL35" s="32" t="s">
        <v>39</v>
      </c>
      <c r="AM35" s="32" t="s">
        <v>39</v>
      </c>
      <c r="AN35" s="32" t="s">
        <v>47</v>
      </c>
      <c r="AP35" s="70" t="s">
        <v>383</v>
      </c>
      <c r="AQ35" s="67" t="s">
        <v>398</v>
      </c>
      <c r="AR35" s="74" t="s">
        <v>352</v>
      </c>
      <c r="AS35" s="123">
        <f t="shared" si="0"/>
        <v>1</v>
      </c>
    </row>
    <row r="36" spans="1:45" ht="150">
      <c r="A36" s="23" t="s">
        <v>37</v>
      </c>
      <c r="B36" s="44" t="s">
        <v>42</v>
      </c>
      <c r="C36" s="47" t="s">
        <v>52</v>
      </c>
      <c r="D36" s="32" t="s">
        <v>52</v>
      </c>
      <c r="E36" s="32" t="s">
        <v>52</v>
      </c>
      <c r="F36" s="26" t="s">
        <v>59</v>
      </c>
      <c r="G36" s="26" t="s">
        <v>60</v>
      </c>
      <c r="H36" s="27">
        <v>0.04</v>
      </c>
      <c r="I36" s="33"/>
      <c r="J36" s="33"/>
      <c r="K36" s="33"/>
      <c r="L36" s="33"/>
      <c r="M36" s="33">
        <v>0.25</v>
      </c>
      <c r="N36" s="33"/>
      <c r="O36" s="33"/>
      <c r="P36" s="33"/>
      <c r="Q36" s="33"/>
      <c r="R36" s="33"/>
      <c r="S36" s="33">
        <v>0.25</v>
      </c>
      <c r="T36" s="33"/>
      <c r="U36" s="33"/>
      <c r="V36" s="33"/>
      <c r="W36" s="33"/>
      <c r="X36" s="33"/>
      <c r="Y36" s="33">
        <v>0.25</v>
      </c>
      <c r="Z36" s="33"/>
      <c r="AA36" s="33"/>
      <c r="AB36" s="33"/>
      <c r="AC36" s="33"/>
      <c r="AD36" s="33"/>
      <c r="AE36" s="33">
        <v>0.25</v>
      </c>
      <c r="AF36" s="33"/>
      <c r="AG36" s="33">
        <v>1</v>
      </c>
      <c r="AH36" s="28">
        <v>45353</v>
      </c>
      <c r="AI36" s="28">
        <v>45641</v>
      </c>
      <c r="AJ36" s="32" t="s">
        <v>125</v>
      </c>
      <c r="AK36" s="32" t="s">
        <v>38</v>
      </c>
      <c r="AL36" s="32" t="s">
        <v>39</v>
      </c>
      <c r="AM36" s="32" t="s">
        <v>39</v>
      </c>
      <c r="AN36" s="32" t="s">
        <v>47</v>
      </c>
      <c r="AP36" s="84" t="s">
        <v>384</v>
      </c>
      <c r="AQ36" s="62" t="s">
        <v>395</v>
      </c>
      <c r="AR36" s="74" t="s">
        <v>352</v>
      </c>
      <c r="AS36" s="123">
        <f t="shared" si="0"/>
        <v>1</v>
      </c>
    </row>
    <row r="37" spans="1:45" ht="150">
      <c r="A37" s="23" t="s">
        <v>37</v>
      </c>
      <c r="B37" s="44" t="s">
        <v>42</v>
      </c>
      <c r="C37" s="47" t="s">
        <v>52</v>
      </c>
      <c r="D37" s="32" t="s">
        <v>52</v>
      </c>
      <c r="E37" s="32" t="s">
        <v>52</v>
      </c>
      <c r="F37" s="26" t="s">
        <v>59</v>
      </c>
      <c r="G37" s="26" t="s">
        <v>60</v>
      </c>
      <c r="H37" s="27">
        <v>5.0000000000000001E-3</v>
      </c>
      <c r="I37" s="33"/>
      <c r="J37" s="33"/>
      <c r="K37" s="33"/>
      <c r="L37" s="33"/>
      <c r="M37" s="33">
        <v>0.25</v>
      </c>
      <c r="N37" s="33"/>
      <c r="O37" s="33"/>
      <c r="P37" s="33"/>
      <c r="Q37" s="33"/>
      <c r="R37" s="33"/>
      <c r="S37" s="33">
        <v>0.25</v>
      </c>
      <c r="T37" s="33"/>
      <c r="U37" s="33"/>
      <c r="V37" s="33"/>
      <c r="W37" s="33"/>
      <c r="X37" s="33"/>
      <c r="Y37" s="33">
        <v>0.25</v>
      </c>
      <c r="Z37" s="33"/>
      <c r="AA37" s="33"/>
      <c r="AB37" s="33"/>
      <c r="AC37" s="33"/>
      <c r="AD37" s="33"/>
      <c r="AE37" s="33">
        <v>0.25</v>
      </c>
      <c r="AF37" s="33"/>
      <c r="AG37" s="33">
        <v>1</v>
      </c>
      <c r="AH37" s="28">
        <v>45353</v>
      </c>
      <c r="AI37" s="28">
        <v>45641</v>
      </c>
      <c r="AJ37" s="32" t="s">
        <v>125</v>
      </c>
      <c r="AK37" s="32" t="s">
        <v>54</v>
      </c>
      <c r="AL37" s="32" t="s">
        <v>39</v>
      </c>
      <c r="AM37" s="32" t="s">
        <v>39</v>
      </c>
      <c r="AN37" s="32" t="s">
        <v>47</v>
      </c>
      <c r="AP37" s="84" t="s">
        <v>384</v>
      </c>
      <c r="AQ37" s="70" t="s">
        <v>396</v>
      </c>
      <c r="AR37" s="76" t="s">
        <v>356</v>
      </c>
      <c r="AS37" s="123">
        <f t="shared" si="0"/>
        <v>1</v>
      </c>
    </row>
    <row r="38" spans="1:45" ht="180.75">
      <c r="A38" s="23" t="s">
        <v>37</v>
      </c>
      <c r="B38" s="44" t="s">
        <v>42</v>
      </c>
      <c r="C38" s="47" t="s">
        <v>52</v>
      </c>
      <c r="D38" s="32" t="s">
        <v>52</v>
      </c>
      <c r="E38" s="32" t="s">
        <v>52</v>
      </c>
      <c r="F38" s="26" t="s">
        <v>59</v>
      </c>
      <c r="G38" s="26" t="s">
        <v>60</v>
      </c>
      <c r="H38" s="27">
        <v>0.05</v>
      </c>
      <c r="I38" s="33"/>
      <c r="J38" s="33"/>
      <c r="K38" s="33"/>
      <c r="L38" s="33"/>
      <c r="M38" s="33">
        <v>0.25</v>
      </c>
      <c r="N38" s="33"/>
      <c r="O38" s="33"/>
      <c r="P38" s="33"/>
      <c r="Q38" s="33"/>
      <c r="R38" s="33"/>
      <c r="S38" s="33">
        <v>0.25</v>
      </c>
      <c r="T38" s="33"/>
      <c r="U38" s="33"/>
      <c r="V38" s="33"/>
      <c r="W38" s="33"/>
      <c r="X38" s="33"/>
      <c r="Y38" s="33">
        <v>0.25</v>
      </c>
      <c r="Z38" s="33"/>
      <c r="AA38" s="33"/>
      <c r="AB38" s="33"/>
      <c r="AC38" s="33"/>
      <c r="AD38" s="33"/>
      <c r="AE38" s="33">
        <v>0.25</v>
      </c>
      <c r="AF38" s="33"/>
      <c r="AG38" s="33">
        <v>1</v>
      </c>
      <c r="AH38" s="28">
        <v>45353</v>
      </c>
      <c r="AI38" s="28">
        <v>45641</v>
      </c>
      <c r="AJ38" s="32" t="s">
        <v>125</v>
      </c>
      <c r="AK38" s="32" t="s">
        <v>43</v>
      </c>
      <c r="AL38" s="32" t="s">
        <v>39</v>
      </c>
      <c r="AM38" s="32" t="s">
        <v>39</v>
      </c>
      <c r="AN38" s="32" t="s">
        <v>47</v>
      </c>
      <c r="AP38" s="84" t="s">
        <v>384</v>
      </c>
      <c r="AQ38" s="70" t="s">
        <v>397</v>
      </c>
      <c r="AR38" s="76" t="s">
        <v>356</v>
      </c>
      <c r="AS38" s="123">
        <f t="shared" si="0"/>
        <v>1</v>
      </c>
    </row>
    <row r="39" spans="1:45" s="66" customFormat="1" ht="186" customHeight="1">
      <c r="A39" s="23" t="s">
        <v>37</v>
      </c>
      <c r="B39" s="44" t="s">
        <v>42</v>
      </c>
      <c r="C39" s="34" t="s">
        <v>52</v>
      </c>
      <c r="D39" s="34" t="s">
        <v>52</v>
      </c>
      <c r="E39" s="44" t="s">
        <v>52</v>
      </c>
      <c r="F39" s="37" t="s">
        <v>59</v>
      </c>
      <c r="G39" s="23" t="s">
        <v>60</v>
      </c>
      <c r="H39" s="1">
        <v>0.02</v>
      </c>
      <c r="I39" s="1"/>
      <c r="J39" s="1"/>
      <c r="K39" s="1"/>
      <c r="L39" s="1"/>
      <c r="M39" s="1">
        <v>0.25</v>
      </c>
      <c r="N39" s="1"/>
      <c r="O39" s="1"/>
      <c r="P39" s="1"/>
      <c r="Q39" s="1"/>
      <c r="R39" s="1"/>
      <c r="S39" s="1">
        <v>0.25</v>
      </c>
      <c r="T39" s="1"/>
      <c r="U39" s="1"/>
      <c r="V39" s="1"/>
      <c r="W39" s="1"/>
      <c r="X39" s="1"/>
      <c r="Y39" s="1">
        <v>0.25</v>
      </c>
      <c r="Z39" s="1"/>
      <c r="AA39" s="1"/>
      <c r="AB39" s="1"/>
      <c r="AC39" s="1"/>
      <c r="AD39" s="1"/>
      <c r="AE39" s="1">
        <v>0.25</v>
      </c>
      <c r="AF39" s="1"/>
      <c r="AG39" s="1">
        <f>+I39+K39+M39+O39+Q39+S39+U39+W39+Y39+AA39+AC39+AE39</f>
        <v>1</v>
      </c>
      <c r="AH39" s="24">
        <v>45353</v>
      </c>
      <c r="AI39" s="35">
        <v>45641</v>
      </c>
      <c r="AJ39" s="36" t="s">
        <v>125</v>
      </c>
      <c r="AK39" s="23" t="s">
        <v>57</v>
      </c>
      <c r="AL39" s="37" t="s">
        <v>39</v>
      </c>
      <c r="AM39" s="37" t="s">
        <v>39</v>
      </c>
      <c r="AN39" s="38" t="s">
        <v>47</v>
      </c>
      <c r="AP39" s="84" t="s">
        <v>384</v>
      </c>
      <c r="AQ39" s="70" t="s">
        <v>400</v>
      </c>
      <c r="AR39" s="76" t="s">
        <v>356</v>
      </c>
      <c r="AS39" s="123">
        <f t="shared" si="0"/>
        <v>1</v>
      </c>
    </row>
    <row r="40" spans="1:45" s="66" customFormat="1" ht="186" customHeight="1">
      <c r="A40" s="23" t="s">
        <v>37</v>
      </c>
      <c r="B40" s="44" t="s">
        <v>42</v>
      </c>
      <c r="C40" s="34" t="s">
        <v>52</v>
      </c>
      <c r="D40" s="34" t="s">
        <v>52</v>
      </c>
      <c r="E40" s="34" t="s">
        <v>52</v>
      </c>
      <c r="F40" s="37" t="s">
        <v>59</v>
      </c>
      <c r="G40" s="23" t="s">
        <v>60</v>
      </c>
      <c r="H40" s="1">
        <v>1.67E-2</v>
      </c>
      <c r="I40" s="1"/>
      <c r="J40" s="1"/>
      <c r="K40" s="1"/>
      <c r="L40" s="1"/>
      <c r="M40" s="1">
        <v>0.25</v>
      </c>
      <c r="N40" s="1"/>
      <c r="O40" s="1"/>
      <c r="P40" s="1"/>
      <c r="Q40" s="1"/>
      <c r="R40" s="1"/>
      <c r="S40" s="1">
        <v>0.25</v>
      </c>
      <c r="T40" s="1"/>
      <c r="U40" s="1"/>
      <c r="V40" s="1"/>
      <c r="W40" s="1"/>
      <c r="X40" s="1"/>
      <c r="Y40" s="1">
        <v>0.25</v>
      </c>
      <c r="Z40" s="1"/>
      <c r="AA40" s="1"/>
      <c r="AB40" s="1"/>
      <c r="AC40" s="1"/>
      <c r="AD40" s="1"/>
      <c r="AE40" s="1">
        <v>0.25</v>
      </c>
      <c r="AF40" s="1"/>
      <c r="AG40" s="1">
        <f>+I40+K40+M40+O40+Q40+S40+U40+W40+Y40+AA40+AC40+AE40</f>
        <v>1</v>
      </c>
      <c r="AH40" s="24">
        <v>45353</v>
      </c>
      <c r="AI40" s="35">
        <v>45641</v>
      </c>
      <c r="AJ40" s="36" t="s">
        <v>125</v>
      </c>
      <c r="AK40" s="32" t="s">
        <v>192</v>
      </c>
      <c r="AL40" s="37" t="s">
        <v>39</v>
      </c>
      <c r="AM40" s="37" t="s">
        <v>39</v>
      </c>
      <c r="AN40" s="38" t="s">
        <v>47</v>
      </c>
      <c r="AP40" s="84" t="s">
        <v>384</v>
      </c>
      <c r="AQ40" s="70" t="s">
        <v>399</v>
      </c>
      <c r="AR40" s="76" t="s">
        <v>356</v>
      </c>
      <c r="AS40" s="123">
        <f t="shared" si="0"/>
        <v>1</v>
      </c>
    </row>
    <row r="41" spans="1:45" s="66" customFormat="1" ht="186" customHeight="1">
      <c r="A41" s="23" t="s">
        <v>37</v>
      </c>
      <c r="B41" s="44" t="s">
        <v>42</v>
      </c>
      <c r="C41" s="34" t="s">
        <v>52</v>
      </c>
      <c r="D41" s="34" t="s">
        <v>52</v>
      </c>
      <c r="E41" s="34" t="s">
        <v>52</v>
      </c>
      <c r="F41" s="37" t="s">
        <v>59</v>
      </c>
      <c r="G41" s="23" t="s">
        <v>60</v>
      </c>
      <c r="H41" s="1">
        <v>0.02</v>
      </c>
      <c r="I41" s="1"/>
      <c r="J41" s="1"/>
      <c r="K41" s="1"/>
      <c r="L41" s="1"/>
      <c r="M41" s="1">
        <v>0.25</v>
      </c>
      <c r="N41" s="1"/>
      <c r="O41" s="1"/>
      <c r="P41" s="1"/>
      <c r="Q41" s="1"/>
      <c r="R41" s="1"/>
      <c r="S41" s="1">
        <v>0.25</v>
      </c>
      <c r="T41" s="1"/>
      <c r="U41" s="1"/>
      <c r="V41" s="1"/>
      <c r="W41" s="1"/>
      <c r="X41" s="1"/>
      <c r="Y41" s="1">
        <v>0.25</v>
      </c>
      <c r="Z41" s="1"/>
      <c r="AA41" s="1"/>
      <c r="AB41" s="1"/>
      <c r="AC41" s="1"/>
      <c r="AD41" s="1"/>
      <c r="AE41" s="1">
        <v>0.25</v>
      </c>
      <c r="AF41" s="1"/>
      <c r="AG41" s="1">
        <f>+I41+K41+M41+O41+Q41+S41+U41+W41+Y41+AA41+AC41+AE41</f>
        <v>1</v>
      </c>
      <c r="AH41" s="24">
        <v>45353</v>
      </c>
      <c r="AI41" s="35">
        <v>45641</v>
      </c>
      <c r="AJ41" s="36" t="s">
        <v>125</v>
      </c>
      <c r="AK41" s="37" t="s">
        <v>51</v>
      </c>
      <c r="AL41" s="37" t="s">
        <v>39</v>
      </c>
      <c r="AM41" s="37" t="s">
        <v>39</v>
      </c>
      <c r="AN41" s="38" t="s">
        <v>47</v>
      </c>
      <c r="AP41" s="84" t="s">
        <v>384</v>
      </c>
      <c r="AQ41" s="70" t="s">
        <v>401</v>
      </c>
      <c r="AR41" s="76" t="s">
        <v>356</v>
      </c>
      <c r="AS41" s="123">
        <f t="shared" si="0"/>
        <v>1</v>
      </c>
    </row>
    <row r="42" spans="1:45" s="66" customFormat="1" ht="186" customHeight="1">
      <c r="A42" s="23" t="s">
        <v>37</v>
      </c>
      <c r="B42" s="44" t="s">
        <v>42</v>
      </c>
      <c r="C42" s="34" t="s">
        <v>52</v>
      </c>
      <c r="D42" s="34" t="s">
        <v>52</v>
      </c>
      <c r="E42" s="34" t="s">
        <v>52</v>
      </c>
      <c r="F42" s="37" t="s">
        <v>59</v>
      </c>
      <c r="G42" s="23" t="s">
        <v>60</v>
      </c>
      <c r="H42" s="1">
        <v>1.4279999999999999E-2</v>
      </c>
      <c r="I42" s="1"/>
      <c r="J42" s="1"/>
      <c r="K42" s="1"/>
      <c r="L42" s="1"/>
      <c r="M42" s="1">
        <v>0.25</v>
      </c>
      <c r="N42" s="1"/>
      <c r="O42" s="1"/>
      <c r="P42" s="1"/>
      <c r="Q42" s="1"/>
      <c r="R42" s="1"/>
      <c r="S42" s="1">
        <v>0.25</v>
      </c>
      <c r="T42" s="1"/>
      <c r="U42" s="1"/>
      <c r="V42" s="1"/>
      <c r="W42" s="1"/>
      <c r="X42" s="1"/>
      <c r="Y42" s="1">
        <v>0.25</v>
      </c>
      <c r="Z42" s="1"/>
      <c r="AA42" s="1"/>
      <c r="AB42" s="1"/>
      <c r="AC42" s="1"/>
      <c r="AD42" s="1"/>
      <c r="AE42" s="1">
        <v>0.25</v>
      </c>
      <c r="AF42" s="1"/>
      <c r="AG42" s="1">
        <f>+I42+K42+M42+O42+Q42+S42+U42+W42+Y42+AA42+AC42+AE42</f>
        <v>1</v>
      </c>
      <c r="AH42" s="24">
        <v>45353</v>
      </c>
      <c r="AI42" s="35">
        <v>45641</v>
      </c>
      <c r="AJ42" s="36" t="s">
        <v>125</v>
      </c>
      <c r="AK42" s="37" t="s">
        <v>194</v>
      </c>
      <c r="AL42" s="37" t="s">
        <v>39</v>
      </c>
      <c r="AM42" s="37" t="s">
        <v>39</v>
      </c>
      <c r="AN42" s="38" t="s">
        <v>47</v>
      </c>
      <c r="AP42" s="84" t="s">
        <v>384</v>
      </c>
      <c r="AQ42" s="70" t="s">
        <v>402</v>
      </c>
      <c r="AR42" s="76" t="s">
        <v>356</v>
      </c>
      <c r="AS42" s="123">
        <f t="shared" si="0"/>
        <v>1</v>
      </c>
    </row>
    <row r="43" spans="1:45" ht="150">
      <c r="A43" s="23" t="s">
        <v>37</v>
      </c>
      <c r="B43" s="44" t="s">
        <v>42</v>
      </c>
      <c r="C43" s="34" t="s">
        <v>52</v>
      </c>
      <c r="D43" s="34" t="s">
        <v>52</v>
      </c>
      <c r="E43" s="34" t="s">
        <v>52</v>
      </c>
      <c r="F43" s="37" t="s">
        <v>59</v>
      </c>
      <c r="G43" s="23" t="s">
        <v>60</v>
      </c>
      <c r="H43" s="1">
        <v>0.02</v>
      </c>
      <c r="I43" s="1"/>
      <c r="J43" s="1"/>
      <c r="K43" s="1"/>
      <c r="L43" s="1"/>
      <c r="M43" s="1">
        <v>0.25</v>
      </c>
      <c r="N43" s="1"/>
      <c r="O43" s="1"/>
      <c r="P43" s="1"/>
      <c r="Q43" s="1"/>
      <c r="R43" s="1"/>
      <c r="S43" s="1">
        <v>0.25</v>
      </c>
      <c r="T43" s="1"/>
      <c r="U43" s="1"/>
      <c r="V43" s="1"/>
      <c r="W43" s="1"/>
      <c r="X43" s="1"/>
      <c r="Y43" s="1">
        <v>0.25</v>
      </c>
      <c r="Z43" s="1"/>
      <c r="AA43" s="1"/>
      <c r="AB43" s="1"/>
      <c r="AC43" s="1"/>
      <c r="AD43" s="1"/>
      <c r="AE43" s="1">
        <v>0.25</v>
      </c>
      <c r="AF43" s="1"/>
      <c r="AG43" s="1">
        <f>+I43+K43+M43+O43+Q43+S43+U43+W43+Y43+AA43+AC43+AE43</f>
        <v>1</v>
      </c>
      <c r="AH43" s="24">
        <v>45353</v>
      </c>
      <c r="AI43" s="35">
        <v>45641</v>
      </c>
      <c r="AJ43" s="36" t="s">
        <v>125</v>
      </c>
      <c r="AK43" s="37" t="s">
        <v>41</v>
      </c>
      <c r="AL43" s="37" t="s">
        <v>39</v>
      </c>
      <c r="AM43" s="37" t="s">
        <v>39</v>
      </c>
      <c r="AN43" s="38" t="s">
        <v>47</v>
      </c>
      <c r="AP43" s="84" t="s">
        <v>384</v>
      </c>
      <c r="AQ43" s="62" t="s">
        <v>403</v>
      </c>
      <c r="AR43" s="74" t="s">
        <v>352</v>
      </c>
      <c r="AS43" s="123">
        <f t="shared" si="0"/>
        <v>1</v>
      </c>
    </row>
    <row r="44" spans="1:45" ht="180">
      <c r="A44" s="23" t="s">
        <v>37</v>
      </c>
      <c r="B44" s="44" t="s">
        <v>42</v>
      </c>
      <c r="C44" s="47" t="s">
        <v>52</v>
      </c>
      <c r="D44" s="32" t="s">
        <v>52</v>
      </c>
      <c r="E44" s="32" t="s">
        <v>52</v>
      </c>
      <c r="F44" s="26" t="s">
        <v>283</v>
      </c>
      <c r="G44" s="26" t="s">
        <v>122</v>
      </c>
      <c r="H44" s="27">
        <v>0.05</v>
      </c>
      <c r="I44" s="33"/>
      <c r="J44" s="33"/>
      <c r="K44" s="33"/>
      <c r="L44" s="33"/>
      <c r="M44" s="33"/>
      <c r="N44" s="33"/>
      <c r="O44" s="33">
        <v>0.25</v>
      </c>
      <c r="P44" s="33"/>
      <c r="Q44" s="33"/>
      <c r="R44" s="33"/>
      <c r="S44" s="33"/>
      <c r="T44" s="33"/>
      <c r="U44" s="33">
        <v>0.25</v>
      </c>
      <c r="V44" s="33"/>
      <c r="W44" s="33"/>
      <c r="X44" s="33"/>
      <c r="Y44" s="33"/>
      <c r="Z44" s="33"/>
      <c r="AA44" s="33">
        <v>0.25</v>
      </c>
      <c r="AB44" s="33"/>
      <c r="AC44" s="33"/>
      <c r="AD44" s="33"/>
      <c r="AE44" s="33">
        <v>0.25</v>
      </c>
      <c r="AF44" s="33"/>
      <c r="AG44" s="33">
        <v>1</v>
      </c>
      <c r="AH44" s="28">
        <v>45383</v>
      </c>
      <c r="AI44" s="28">
        <v>45657</v>
      </c>
      <c r="AJ44" s="32" t="s">
        <v>177</v>
      </c>
      <c r="AK44" s="32" t="s">
        <v>50</v>
      </c>
      <c r="AL44" s="32" t="s">
        <v>39</v>
      </c>
      <c r="AM44" s="32" t="s">
        <v>39</v>
      </c>
      <c r="AN44" s="32" t="s">
        <v>47</v>
      </c>
      <c r="AP44" s="70" t="s">
        <v>404</v>
      </c>
      <c r="AQ44" s="67" t="s">
        <v>405</v>
      </c>
      <c r="AR44" s="76" t="s">
        <v>356</v>
      </c>
      <c r="AS44" s="123">
        <f t="shared" si="0"/>
        <v>1</v>
      </c>
    </row>
    <row r="45" spans="1:45" ht="105">
      <c r="A45" s="23" t="s">
        <v>37</v>
      </c>
      <c r="B45" s="44" t="s">
        <v>42</v>
      </c>
      <c r="C45" s="47" t="s">
        <v>52</v>
      </c>
      <c r="D45" s="32" t="s">
        <v>52</v>
      </c>
      <c r="E45" s="32" t="s">
        <v>52</v>
      </c>
      <c r="F45" s="26" t="s">
        <v>284</v>
      </c>
      <c r="G45" s="26" t="s">
        <v>67</v>
      </c>
      <c r="H45" s="27">
        <v>0.02</v>
      </c>
      <c r="I45" s="33"/>
      <c r="J45" s="33"/>
      <c r="K45" s="33"/>
      <c r="L45" s="33"/>
      <c r="M45" s="33"/>
      <c r="N45" s="33"/>
      <c r="O45" s="33"/>
      <c r="P45" s="33"/>
      <c r="Q45" s="33">
        <v>0.5</v>
      </c>
      <c r="R45" s="33"/>
      <c r="S45" s="33"/>
      <c r="T45" s="33"/>
      <c r="U45" s="33"/>
      <c r="V45" s="33"/>
      <c r="W45" s="33"/>
      <c r="X45" s="33"/>
      <c r="Y45" s="33">
        <v>0.5</v>
      </c>
      <c r="Z45" s="33"/>
      <c r="AA45" s="33"/>
      <c r="AB45" s="33"/>
      <c r="AC45" s="33"/>
      <c r="AD45" s="33"/>
      <c r="AE45" s="33"/>
      <c r="AF45" s="33"/>
      <c r="AG45" s="33">
        <v>1</v>
      </c>
      <c r="AH45" s="28">
        <v>45413</v>
      </c>
      <c r="AI45" s="28">
        <v>45565</v>
      </c>
      <c r="AJ45" s="32" t="s">
        <v>132</v>
      </c>
      <c r="AK45" s="32" t="s">
        <v>46</v>
      </c>
      <c r="AL45" s="32" t="s">
        <v>39</v>
      </c>
      <c r="AM45" s="32" t="s">
        <v>39</v>
      </c>
      <c r="AN45" s="32" t="s">
        <v>47</v>
      </c>
      <c r="AP45" s="88" t="s">
        <v>52</v>
      </c>
      <c r="AQ45" s="67" t="s">
        <v>501</v>
      </c>
      <c r="AR45" s="88" t="s">
        <v>52</v>
      </c>
      <c r="AS45" s="126">
        <f t="shared" si="0"/>
        <v>1</v>
      </c>
    </row>
    <row r="46" spans="1:45" ht="195">
      <c r="A46" s="23" t="s">
        <v>37</v>
      </c>
      <c r="B46" s="44" t="s">
        <v>42</v>
      </c>
      <c r="C46" s="47" t="s">
        <v>52</v>
      </c>
      <c r="D46" s="32" t="s">
        <v>52</v>
      </c>
      <c r="E46" s="32" t="s">
        <v>52</v>
      </c>
      <c r="F46" s="26" t="s">
        <v>285</v>
      </c>
      <c r="G46" s="26" t="s">
        <v>68</v>
      </c>
      <c r="H46" s="27">
        <v>0.02</v>
      </c>
      <c r="I46" s="33">
        <v>1</v>
      </c>
      <c r="J46" s="33"/>
      <c r="K46" s="33"/>
      <c r="L46" s="33"/>
      <c r="M46" s="33"/>
      <c r="N46" s="33"/>
      <c r="O46" s="33"/>
      <c r="P46" s="33"/>
      <c r="Q46" s="33"/>
      <c r="R46" s="33"/>
      <c r="S46" s="33"/>
      <c r="T46" s="33"/>
      <c r="U46" s="33"/>
      <c r="V46" s="33"/>
      <c r="W46" s="33"/>
      <c r="X46" s="33"/>
      <c r="Y46" s="33"/>
      <c r="Z46" s="33"/>
      <c r="AA46" s="33"/>
      <c r="AB46" s="33"/>
      <c r="AC46" s="33"/>
      <c r="AD46" s="33"/>
      <c r="AE46" s="33"/>
      <c r="AF46" s="33"/>
      <c r="AG46" s="33">
        <v>1</v>
      </c>
      <c r="AH46" s="25">
        <v>45293</v>
      </c>
      <c r="AI46" s="28">
        <v>45322</v>
      </c>
      <c r="AJ46" s="32" t="s">
        <v>133</v>
      </c>
      <c r="AK46" s="32" t="s">
        <v>46</v>
      </c>
      <c r="AL46" s="32" t="s">
        <v>39</v>
      </c>
      <c r="AM46" s="32" t="s">
        <v>39</v>
      </c>
      <c r="AN46" s="32" t="s">
        <v>47</v>
      </c>
      <c r="AP46" s="70" t="s">
        <v>335</v>
      </c>
      <c r="AQ46" s="70" t="s">
        <v>336</v>
      </c>
      <c r="AR46" s="69" t="s">
        <v>334</v>
      </c>
      <c r="AS46" s="123">
        <f t="shared" si="0"/>
        <v>1</v>
      </c>
    </row>
    <row r="47" spans="1:45" ht="300.75">
      <c r="A47" s="23" t="s">
        <v>37</v>
      </c>
      <c r="B47" s="44" t="s">
        <v>42</v>
      </c>
      <c r="C47" s="47" t="s">
        <v>52</v>
      </c>
      <c r="D47" s="32" t="s">
        <v>52</v>
      </c>
      <c r="E47" s="32" t="s">
        <v>52</v>
      </c>
      <c r="F47" s="26" t="s">
        <v>286</v>
      </c>
      <c r="G47" s="26" t="s">
        <v>123</v>
      </c>
      <c r="H47" s="27">
        <v>0.05</v>
      </c>
      <c r="I47" s="33"/>
      <c r="J47" s="33"/>
      <c r="K47" s="33">
        <v>0.2</v>
      </c>
      <c r="L47" s="33"/>
      <c r="M47" s="33">
        <v>0.7</v>
      </c>
      <c r="N47" s="33"/>
      <c r="O47" s="33">
        <v>0.1</v>
      </c>
      <c r="P47" s="33"/>
      <c r="Q47" s="33"/>
      <c r="R47" s="33"/>
      <c r="S47" s="33"/>
      <c r="T47" s="33"/>
      <c r="U47" s="33"/>
      <c r="V47" s="33"/>
      <c r="W47" s="33"/>
      <c r="X47" s="33"/>
      <c r="Y47" s="33"/>
      <c r="Z47" s="33"/>
      <c r="AA47" s="33"/>
      <c r="AB47" s="33"/>
      <c r="AC47" s="33"/>
      <c r="AD47" s="33"/>
      <c r="AE47" s="33"/>
      <c r="AF47" s="33"/>
      <c r="AG47" s="33">
        <v>1</v>
      </c>
      <c r="AH47" s="28">
        <v>45323</v>
      </c>
      <c r="AI47" s="28">
        <v>45412</v>
      </c>
      <c r="AJ47" s="32" t="s">
        <v>178</v>
      </c>
      <c r="AK47" s="32" t="s">
        <v>50</v>
      </c>
      <c r="AL47" s="32" t="s">
        <v>39</v>
      </c>
      <c r="AM47" s="32" t="s">
        <v>39</v>
      </c>
      <c r="AN47" s="32" t="s">
        <v>47</v>
      </c>
      <c r="AP47" s="67" t="s">
        <v>337</v>
      </c>
      <c r="AQ47" s="40" t="s">
        <v>365</v>
      </c>
      <c r="AR47" s="69" t="s">
        <v>334</v>
      </c>
      <c r="AS47" s="123">
        <f t="shared" si="0"/>
        <v>0.99999999999999989</v>
      </c>
    </row>
    <row r="48" spans="1:45" ht="349.5" customHeight="1">
      <c r="A48" s="23" t="s">
        <v>37</v>
      </c>
      <c r="B48" s="44" t="s">
        <v>42</v>
      </c>
      <c r="C48" s="47" t="s">
        <v>52</v>
      </c>
      <c r="D48" s="32" t="s">
        <v>52</v>
      </c>
      <c r="E48" s="32" t="s">
        <v>52</v>
      </c>
      <c r="F48" s="26" t="s">
        <v>287</v>
      </c>
      <c r="G48" s="26" t="s">
        <v>124</v>
      </c>
      <c r="H48" s="27">
        <v>0.05</v>
      </c>
      <c r="I48" s="33"/>
      <c r="J48" s="33"/>
      <c r="K48" s="33">
        <v>0.7</v>
      </c>
      <c r="L48" s="33"/>
      <c r="M48" s="33">
        <v>0.3</v>
      </c>
      <c r="N48" s="33"/>
      <c r="O48" s="33"/>
      <c r="P48" s="33"/>
      <c r="Q48" s="33"/>
      <c r="R48" s="33"/>
      <c r="S48" s="33"/>
      <c r="T48" s="33"/>
      <c r="U48" s="33"/>
      <c r="V48" s="33"/>
      <c r="W48" s="33"/>
      <c r="X48" s="33"/>
      <c r="Y48" s="33"/>
      <c r="Z48" s="33"/>
      <c r="AA48" s="33"/>
      <c r="AB48" s="33"/>
      <c r="AC48" s="33"/>
      <c r="AD48" s="33"/>
      <c r="AE48" s="33"/>
      <c r="AF48" s="33"/>
      <c r="AG48" s="33">
        <v>1</v>
      </c>
      <c r="AH48" s="28">
        <v>45323</v>
      </c>
      <c r="AI48" s="28">
        <v>45382</v>
      </c>
      <c r="AJ48" s="32" t="s">
        <v>179</v>
      </c>
      <c r="AK48" s="32" t="s">
        <v>50</v>
      </c>
      <c r="AL48" s="32" t="s">
        <v>39</v>
      </c>
      <c r="AM48" s="32" t="s">
        <v>39</v>
      </c>
      <c r="AN48" s="32" t="s">
        <v>47</v>
      </c>
      <c r="AP48" s="70" t="s">
        <v>338</v>
      </c>
      <c r="AQ48" s="67" t="s">
        <v>339</v>
      </c>
      <c r="AR48" s="69" t="s">
        <v>334</v>
      </c>
      <c r="AS48" s="123">
        <f t="shared" si="0"/>
        <v>1</v>
      </c>
    </row>
    <row r="49" spans="1:45" ht="285">
      <c r="A49" s="23" t="s">
        <v>37</v>
      </c>
      <c r="B49" s="44" t="s">
        <v>42</v>
      </c>
      <c r="C49" s="47" t="s">
        <v>52</v>
      </c>
      <c r="D49" s="32" t="s">
        <v>52</v>
      </c>
      <c r="E49" s="32" t="s">
        <v>52</v>
      </c>
      <c r="F49" s="26" t="s">
        <v>288</v>
      </c>
      <c r="G49" s="26" t="s">
        <v>111</v>
      </c>
      <c r="H49" s="27">
        <v>0.15</v>
      </c>
      <c r="I49" s="33"/>
      <c r="J49" s="33"/>
      <c r="K49" s="33">
        <v>0.2</v>
      </c>
      <c r="L49" s="33"/>
      <c r="M49" s="33">
        <v>0.2</v>
      </c>
      <c r="N49" s="33"/>
      <c r="O49" s="33">
        <v>0.3</v>
      </c>
      <c r="P49" s="33"/>
      <c r="Q49" s="33">
        <v>0.3</v>
      </c>
      <c r="R49" s="33"/>
      <c r="S49" s="33"/>
      <c r="T49" s="33"/>
      <c r="U49" s="33"/>
      <c r="V49" s="33"/>
      <c r="W49" s="33"/>
      <c r="X49" s="33"/>
      <c r="Y49" s="33"/>
      <c r="Z49" s="33"/>
      <c r="AA49" s="33"/>
      <c r="AB49" s="33"/>
      <c r="AC49" s="33"/>
      <c r="AD49" s="33"/>
      <c r="AE49" s="33"/>
      <c r="AF49" s="33"/>
      <c r="AG49" s="33">
        <v>1</v>
      </c>
      <c r="AH49" s="28">
        <v>45323</v>
      </c>
      <c r="AI49" s="28">
        <v>45443</v>
      </c>
      <c r="AJ49" s="32" t="s">
        <v>169</v>
      </c>
      <c r="AK49" s="32" t="s">
        <v>162</v>
      </c>
      <c r="AL49" s="32" t="s">
        <v>39</v>
      </c>
      <c r="AM49" s="32" t="s">
        <v>39</v>
      </c>
      <c r="AN49" s="32" t="s">
        <v>47</v>
      </c>
      <c r="AP49" s="79" t="s">
        <v>407</v>
      </c>
      <c r="AQ49" s="75" t="s">
        <v>406</v>
      </c>
      <c r="AR49" s="76" t="s">
        <v>356</v>
      </c>
      <c r="AS49" s="123">
        <f t="shared" si="0"/>
        <v>1</v>
      </c>
    </row>
    <row r="50" spans="1:45" ht="199.5">
      <c r="A50" s="23" t="s">
        <v>37</v>
      </c>
      <c r="B50" s="44" t="s">
        <v>42</v>
      </c>
      <c r="C50" s="47" t="s">
        <v>52</v>
      </c>
      <c r="D50" s="32" t="s">
        <v>52</v>
      </c>
      <c r="E50" s="32" t="s">
        <v>52</v>
      </c>
      <c r="F50" s="26" t="s">
        <v>289</v>
      </c>
      <c r="G50" s="26" t="s">
        <v>69</v>
      </c>
      <c r="H50" s="27">
        <v>0.02</v>
      </c>
      <c r="I50" s="33"/>
      <c r="J50" s="33"/>
      <c r="K50" s="33"/>
      <c r="L50" s="33"/>
      <c r="M50" s="33">
        <v>0.5</v>
      </c>
      <c r="N50" s="33"/>
      <c r="O50" s="33"/>
      <c r="P50" s="33"/>
      <c r="Q50" s="33"/>
      <c r="R50" s="33"/>
      <c r="S50" s="33"/>
      <c r="T50" s="33"/>
      <c r="U50" s="33"/>
      <c r="V50" s="33"/>
      <c r="W50" s="33">
        <v>0.5</v>
      </c>
      <c r="X50" s="33"/>
      <c r="Y50" s="33"/>
      <c r="Z50" s="33"/>
      <c r="AA50" s="33"/>
      <c r="AB50" s="33"/>
      <c r="AC50" s="33"/>
      <c r="AD50" s="33"/>
      <c r="AE50" s="33"/>
      <c r="AF50" s="33"/>
      <c r="AG50" s="33">
        <v>1</v>
      </c>
      <c r="AH50" s="28">
        <v>45352</v>
      </c>
      <c r="AI50" s="28">
        <v>45535</v>
      </c>
      <c r="AJ50" s="32" t="s">
        <v>131</v>
      </c>
      <c r="AK50" s="32" t="s">
        <v>46</v>
      </c>
      <c r="AL50" s="32" t="s">
        <v>39</v>
      </c>
      <c r="AM50" s="32" t="s">
        <v>39</v>
      </c>
      <c r="AN50" s="32" t="s">
        <v>47</v>
      </c>
      <c r="AP50" s="79" t="s">
        <v>408</v>
      </c>
      <c r="AQ50" s="85" t="s">
        <v>409</v>
      </c>
      <c r="AR50" s="76" t="s">
        <v>356</v>
      </c>
      <c r="AS50" s="123">
        <f t="shared" si="0"/>
        <v>1</v>
      </c>
    </row>
    <row r="51" spans="1:45" ht="87.75" customHeight="1">
      <c r="A51" s="23" t="s">
        <v>37</v>
      </c>
      <c r="B51" s="44" t="s">
        <v>42</v>
      </c>
      <c r="C51" s="47" t="s">
        <v>52</v>
      </c>
      <c r="D51" s="32" t="s">
        <v>52</v>
      </c>
      <c r="E51" s="32" t="s">
        <v>52</v>
      </c>
      <c r="F51" s="26" t="s">
        <v>290</v>
      </c>
      <c r="G51" s="26" t="s">
        <v>61</v>
      </c>
      <c r="H51" s="27">
        <v>0.01</v>
      </c>
      <c r="I51" s="33"/>
      <c r="J51" s="33"/>
      <c r="K51" s="33">
        <v>0.09</v>
      </c>
      <c r="L51" s="33"/>
      <c r="M51" s="33">
        <v>0.09</v>
      </c>
      <c r="N51" s="33"/>
      <c r="O51" s="33">
        <v>0.1</v>
      </c>
      <c r="P51" s="33"/>
      <c r="Q51" s="33">
        <v>0.09</v>
      </c>
      <c r="R51" s="33"/>
      <c r="S51" s="33">
        <v>0.09</v>
      </c>
      <c r="T51" s="33"/>
      <c r="U51" s="33">
        <v>0.09</v>
      </c>
      <c r="V51" s="33"/>
      <c r="W51" s="33">
        <v>0.1</v>
      </c>
      <c r="X51" s="33"/>
      <c r="Y51" s="33">
        <v>0.09</v>
      </c>
      <c r="Z51" s="33"/>
      <c r="AA51" s="33">
        <v>0.09</v>
      </c>
      <c r="AB51" s="33"/>
      <c r="AC51" s="33">
        <v>0.09</v>
      </c>
      <c r="AD51" s="33"/>
      <c r="AE51" s="33">
        <v>0.08</v>
      </c>
      <c r="AF51" s="33"/>
      <c r="AG51" s="33">
        <v>1</v>
      </c>
      <c r="AH51" s="28">
        <v>45324</v>
      </c>
      <c r="AI51" s="28">
        <v>45657</v>
      </c>
      <c r="AJ51" s="32" t="s">
        <v>126</v>
      </c>
      <c r="AK51" s="32" t="s">
        <v>49</v>
      </c>
      <c r="AL51" s="32" t="s">
        <v>39</v>
      </c>
      <c r="AM51" s="32" t="s">
        <v>39</v>
      </c>
      <c r="AN51" s="32" t="s">
        <v>47</v>
      </c>
      <c r="AP51" s="81" t="s">
        <v>411</v>
      </c>
      <c r="AQ51" s="70" t="s">
        <v>410</v>
      </c>
      <c r="AR51" s="76" t="s">
        <v>356</v>
      </c>
      <c r="AS51" s="123">
        <f t="shared" si="0"/>
        <v>0.99999999999999978</v>
      </c>
    </row>
    <row r="52" spans="1:45" ht="136.5">
      <c r="A52" s="23" t="s">
        <v>37</v>
      </c>
      <c r="B52" s="44" t="s">
        <v>42</v>
      </c>
      <c r="C52" s="47" t="s">
        <v>52</v>
      </c>
      <c r="D52" s="32" t="s">
        <v>52</v>
      </c>
      <c r="E52" s="32" t="s">
        <v>52</v>
      </c>
      <c r="F52" s="26" t="s">
        <v>290</v>
      </c>
      <c r="G52" s="26" t="s">
        <v>61</v>
      </c>
      <c r="H52" s="27">
        <v>0.01</v>
      </c>
      <c r="I52" s="33"/>
      <c r="J52" s="33"/>
      <c r="K52" s="33">
        <v>0.09</v>
      </c>
      <c r="L52" s="33"/>
      <c r="M52" s="33">
        <v>0.09</v>
      </c>
      <c r="N52" s="33"/>
      <c r="O52" s="33">
        <v>0.1</v>
      </c>
      <c r="P52" s="33"/>
      <c r="Q52" s="33">
        <v>0.09</v>
      </c>
      <c r="R52" s="33"/>
      <c r="S52" s="33">
        <v>0.09</v>
      </c>
      <c r="T52" s="33"/>
      <c r="U52" s="33">
        <v>0.09</v>
      </c>
      <c r="V52" s="33"/>
      <c r="W52" s="33">
        <v>0.1</v>
      </c>
      <c r="X52" s="33"/>
      <c r="Y52" s="33">
        <v>0.09</v>
      </c>
      <c r="Z52" s="33"/>
      <c r="AA52" s="33">
        <v>0.09</v>
      </c>
      <c r="AB52" s="33"/>
      <c r="AC52" s="33">
        <v>0.09</v>
      </c>
      <c r="AD52" s="33"/>
      <c r="AE52" s="33">
        <v>0.08</v>
      </c>
      <c r="AF52" s="33"/>
      <c r="AG52" s="33">
        <v>1</v>
      </c>
      <c r="AH52" s="28">
        <v>45324</v>
      </c>
      <c r="AI52" s="28">
        <v>45657</v>
      </c>
      <c r="AJ52" s="32" t="s">
        <v>126</v>
      </c>
      <c r="AK52" s="32" t="s">
        <v>38</v>
      </c>
      <c r="AL52" s="32" t="s">
        <v>39</v>
      </c>
      <c r="AM52" s="32" t="s">
        <v>39</v>
      </c>
      <c r="AN52" s="32" t="s">
        <v>47</v>
      </c>
      <c r="AP52" s="86" t="s">
        <v>384</v>
      </c>
      <c r="AQ52" s="70" t="s">
        <v>412</v>
      </c>
      <c r="AR52" s="76" t="s">
        <v>356</v>
      </c>
      <c r="AS52" s="123">
        <f t="shared" si="0"/>
        <v>0.99999999999999978</v>
      </c>
    </row>
    <row r="53" spans="1:45" s="66" customFormat="1" ht="132" customHeight="1">
      <c r="A53" s="23" t="s">
        <v>37</v>
      </c>
      <c r="B53" s="44" t="s">
        <v>42</v>
      </c>
      <c r="C53" s="34" t="s">
        <v>52</v>
      </c>
      <c r="D53" s="34" t="s">
        <v>52</v>
      </c>
      <c r="E53" s="34" t="s">
        <v>52</v>
      </c>
      <c r="F53" s="37" t="s">
        <v>290</v>
      </c>
      <c r="G53" s="23" t="s">
        <v>61</v>
      </c>
      <c r="H53" s="1">
        <v>0.01</v>
      </c>
      <c r="I53" s="1"/>
      <c r="J53" s="1"/>
      <c r="K53" s="1">
        <v>0.09</v>
      </c>
      <c r="L53" s="1"/>
      <c r="M53" s="1">
        <v>0.09</v>
      </c>
      <c r="N53" s="1"/>
      <c r="O53" s="1">
        <v>0.1</v>
      </c>
      <c r="P53" s="1"/>
      <c r="Q53" s="1">
        <v>0.09</v>
      </c>
      <c r="R53" s="1"/>
      <c r="S53" s="1">
        <v>0.09</v>
      </c>
      <c r="T53" s="1"/>
      <c r="U53" s="1">
        <v>0.09</v>
      </c>
      <c r="V53" s="1"/>
      <c r="W53" s="1">
        <v>0.1</v>
      </c>
      <c r="X53" s="1"/>
      <c r="Y53" s="1">
        <v>0.09</v>
      </c>
      <c r="Z53" s="1"/>
      <c r="AA53" s="1">
        <v>0.09</v>
      </c>
      <c r="AB53" s="1"/>
      <c r="AC53" s="1">
        <v>0.09</v>
      </c>
      <c r="AD53" s="1"/>
      <c r="AE53" s="1">
        <v>0.08</v>
      </c>
      <c r="AF53" s="1"/>
      <c r="AG53" s="1">
        <f>+I53+K53+M53+O53+Q53+S53+U53+W53+Y53+AA53+AC53+AE53</f>
        <v>0.99999999999999978</v>
      </c>
      <c r="AH53" s="24">
        <v>45324</v>
      </c>
      <c r="AI53" s="35">
        <v>45657</v>
      </c>
      <c r="AJ53" s="36" t="s">
        <v>126</v>
      </c>
      <c r="AK53" s="32" t="s">
        <v>183</v>
      </c>
      <c r="AL53" s="37" t="s">
        <v>39</v>
      </c>
      <c r="AM53" s="37" t="s">
        <v>39</v>
      </c>
      <c r="AN53" s="38" t="s">
        <v>47</v>
      </c>
      <c r="AP53" s="70" t="s">
        <v>383</v>
      </c>
      <c r="AQ53" s="67" t="s">
        <v>413</v>
      </c>
      <c r="AR53" s="74" t="s">
        <v>352</v>
      </c>
      <c r="AS53" s="123">
        <f t="shared" si="0"/>
        <v>0.99999999999999978</v>
      </c>
    </row>
    <row r="54" spans="1:45" s="66" customFormat="1" ht="135.75" customHeight="1">
      <c r="A54" s="23" t="s">
        <v>37</v>
      </c>
      <c r="B54" s="44" t="s">
        <v>42</v>
      </c>
      <c r="C54" s="34" t="s">
        <v>52</v>
      </c>
      <c r="D54" s="34" t="s">
        <v>52</v>
      </c>
      <c r="E54" s="44" t="s">
        <v>52</v>
      </c>
      <c r="F54" s="37" t="s">
        <v>290</v>
      </c>
      <c r="G54" s="23" t="s">
        <v>61</v>
      </c>
      <c r="H54" s="1">
        <v>1.67E-2</v>
      </c>
      <c r="I54" s="1"/>
      <c r="J54" s="1"/>
      <c r="K54" s="1">
        <v>0.09</v>
      </c>
      <c r="L54" s="1"/>
      <c r="M54" s="1">
        <v>0.09</v>
      </c>
      <c r="N54" s="1"/>
      <c r="O54" s="1">
        <v>0.1</v>
      </c>
      <c r="P54" s="1"/>
      <c r="Q54" s="1">
        <v>0.09</v>
      </c>
      <c r="R54" s="1"/>
      <c r="S54" s="1">
        <v>0.09</v>
      </c>
      <c r="T54" s="1"/>
      <c r="U54" s="1">
        <v>0.09</v>
      </c>
      <c r="V54" s="1"/>
      <c r="W54" s="1">
        <v>0.1</v>
      </c>
      <c r="X54" s="1"/>
      <c r="Y54" s="1">
        <v>0.09</v>
      </c>
      <c r="Z54" s="1"/>
      <c r="AA54" s="1">
        <v>0.09</v>
      </c>
      <c r="AB54" s="1"/>
      <c r="AC54" s="1">
        <v>0.09</v>
      </c>
      <c r="AD54" s="1"/>
      <c r="AE54" s="1">
        <v>0.08</v>
      </c>
      <c r="AF54" s="1"/>
      <c r="AG54" s="1">
        <f>+I54+K54+M54+O54+Q54+S54+U54+W54+Y54+AA54+AC54+AE54</f>
        <v>0.99999999999999978</v>
      </c>
      <c r="AH54" s="24">
        <v>45324</v>
      </c>
      <c r="AI54" s="35">
        <v>45657</v>
      </c>
      <c r="AJ54" s="36" t="s">
        <v>126</v>
      </c>
      <c r="AK54" s="23" t="s">
        <v>193</v>
      </c>
      <c r="AL54" s="37" t="s">
        <v>39</v>
      </c>
      <c r="AM54" s="37" t="s">
        <v>39</v>
      </c>
      <c r="AN54" s="38" t="s">
        <v>47</v>
      </c>
      <c r="AP54" s="70" t="s">
        <v>383</v>
      </c>
      <c r="AQ54" s="67" t="s">
        <v>414</v>
      </c>
      <c r="AR54" s="74" t="s">
        <v>352</v>
      </c>
      <c r="AS54" s="123">
        <f t="shared" si="0"/>
        <v>0.99999999999999978</v>
      </c>
    </row>
    <row r="55" spans="1:45" ht="90">
      <c r="A55" s="23" t="s">
        <v>37</v>
      </c>
      <c r="B55" s="44" t="s">
        <v>42</v>
      </c>
      <c r="C55" s="34" t="s">
        <v>52</v>
      </c>
      <c r="D55" s="34" t="s">
        <v>52</v>
      </c>
      <c r="E55" s="34" t="s">
        <v>52</v>
      </c>
      <c r="F55" s="37" t="s">
        <v>290</v>
      </c>
      <c r="G55" s="23" t="s">
        <v>61</v>
      </c>
      <c r="H55" s="1">
        <v>0.02</v>
      </c>
      <c r="I55" s="1"/>
      <c r="J55" s="1"/>
      <c r="K55" s="1">
        <v>0.09</v>
      </c>
      <c r="L55" s="1"/>
      <c r="M55" s="1">
        <v>0.09</v>
      </c>
      <c r="N55" s="1"/>
      <c r="O55" s="1">
        <v>0.1</v>
      </c>
      <c r="P55" s="1"/>
      <c r="Q55" s="1">
        <v>0.09</v>
      </c>
      <c r="R55" s="1"/>
      <c r="S55" s="1">
        <v>0.09</v>
      </c>
      <c r="T55" s="1"/>
      <c r="U55" s="1">
        <v>0.09</v>
      </c>
      <c r="V55" s="1"/>
      <c r="W55" s="1">
        <v>0.1</v>
      </c>
      <c r="X55" s="1"/>
      <c r="Y55" s="1">
        <v>0.09</v>
      </c>
      <c r="Z55" s="1"/>
      <c r="AA55" s="1">
        <v>0.09</v>
      </c>
      <c r="AB55" s="1"/>
      <c r="AC55" s="1">
        <v>0.09</v>
      </c>
      <c r="AD55" s="1"/>
      <c r="AE55" s="1">
        <v>0.08</v>
      </c>
      <c r="AF55" s="1"/>
      <c r="AG55" s="1">
        <f>+I55+K55+M55+O55+Q55+S55+U55+W55+Y55+AA55+AC55+AE55</f>
        <v>0.99999999999999978</v>
      </c>
      <c r="AH55" s="24">
        <v>45324</v>
      </c>
      <c r="AI55" s="35">
        <v>45657</v>
      </c>
      <c r="AJ55" s="36" t="s">
        <v>126</v>
      </c>
      <c r="AK55" s="37" t="s">
        <v>41</v>
      </c>
      <c r="AL55" s="37" t="s">
        <v>39</v>
      </c>
      <c r="AM55" s="37" t="s">
        <v>39</v>
      </c>
      <c r="AN55" s="38" t="s">
        <v>47</v>
      </c>
      <c r="AP55" s="70" t="s">
        <v>415</v>
      </c>
      <c r="AQ55" s="70" t="s">
        <v>416</v>
      </c>
      <c r="AR55" s="76" t="s">
        <v>356</v>
      </c>
      <c r="AS55" s="123">
        <f t="shared" si="0"/>
        <v>0.99999999999999978</v>
      </c>
    </row>
    <row r="56" spans="1:45" s="66" customFormat="1" ht="282" customHeight="1">
      <c r="A56" s="23" t="s">
        <v>37</v>
      </c>
      <c r="B56" s="44" t="s">
        <v>42</v>
      </c>
      <c r="C56" s="34" t="s">
        <v>52</v>
      </c>
      <c r="D56" s="34" t="s">
        <v>52</v>
      </c>
      <c r="E56" s="34" t="s">
        <v>52</v>
      </c>
      <c r="F56" s="37" t="s">
        <v>290</v>
      </c>
      <c r="G56" s="23" t="s">
        <v>61</v>
      </c>
      <c r="H56" s="1">
        <v>0.02</v>
      </c>
      <c r="I56" s="1"/>
      <c r="J56" s="1"/>
      <c r="K56" s="1">
        <v>0.09</v>
      </c>
      <c r="L56" s="1"/>
      <c r="M56" s="1">
        <v>0.09</v>
      </c>
      <c r="N56" s="1"/>
      <c r="O56" s="1">
        <v>0.1</v>
      </c>
      <c r="P56" s="1"/>
      <c r="Q56" s="1">
        <v>0.09</v>
      </c>
      <c r="R56" s="1"/>
      <c r="S56" s="1">
        <v>0.09</v>
      </c>
      <c r="T56" s="1"/>
      <c r="U56" s="1">
        <v>0.09</v>
      </c>
      <c r="V56" s="1"/>
      <c r="W56" s="1">
        <v>0.1</v>
      </c>
      <c r="X56" s="1"/>
      <c r="Y56" s="1">
        <v>0.09</v>
      </c>
      <c r="Z56" s="1"/>
      <c r="AA56" s="1">
        <v>0.09</v>
      </c>
      <c r="AB56" s="1"/>
      <c r="AC56" s="1">
        <v>0.09</v>
      </c>
      <c r="AD56" s="1"/>
      <c r="AE56" s="1">
        <v>0.08</v>
      </c>
      <c r="AF56" s="1"/>
      <c r="AG56" s="1">
        <f>+I56+K56+M56+O56+Q56+S56+U56+W56+Y56+AA56+AC56+AE56</f>
        <v>0.99999999999999978</v>
      </c>
      <c r="AH56" s="24">
        <v>45324</v>
      </c>
      <c r="AI56" s="35">
        <v>45657</v>
      </c>
      <c r="AJ56" s="36" t="s">
        <v>126</v>
      </c>
      <c r="AK56" s="37" t="s">
        <v>51</v>
      </c>
      <c r="AL56" s="37" t="s">
        <v>39</v>
      </c>
      <c r="AM56" s="37" t="s">
        <v>39</v>
      </c>
      <c r="AN56" s="38" t="s">
        <v>47</v>
      </c>
      <c r="AP56" s="87" t="s">
        <v>418</v>
      </c>
      <c r="AQ56" s="70" t="s">
        <v>417</v>
      </c>
      <c r="AR56" s="74" t="s">
        <v>352</v>
      </c>
      <c r="AS56" s="123">
        <f t="shared" si="0"/>
        <v>0.99999999999999978</v>
      </c>
    </row>
    <row r="57" spans="1:45" s="66" customFormat="1" ht="162" customHeight="1">
      <c r="A57" s="23" t="s">
        <v>37</v>
      </c>
      <c r="B57" s="44" t="s">
        <v>42</v>
      </c>
      <c r="C57" s="34" t="s">
        <v>52</v>
      </c>
      <c r="D57" s="34" t="s">
        <v>52</v>
      </c>
      <c r="E57" s="34" t="s">
        <v>52</v>
      </c>
      <c r="F57" s="37" t="s">
        <v>290</v>
      </c>
      <c r="G57" s="23" t="s">
        <v>61</v>
      </c>
      <c r="H57" s="1">
        <v>1.67E-2</v>
      </c>
      <c r="I57" s="1"/>
      <c r="J57" s="1"/>
      <c r="K57" s="1">
        <v>0.09</v>
      </c>
      <c r="L57" s="1"/>
      <c r="M57" s="1">
        <v>0.09</v>
      </c>
      <c r="N57" s="1"/>
      <c r="O57" s="1">
        <v>0.1</v>
      </c>
      <c r="P57" s="1"/>
      <c r="Q57" s="1">
        <v>0.09</v>
      </c>
      <c r="R57" s="1"/>
      <c r="S57" s="1">
        <v>0.09</v>
      </c>
      <c r="T57" s="1"/>
      <c r="U57" s="1">
        <v>0.09</v>
      </c>
      <c r="V57" s="1"/>
      <c r="W57" s="1">
        <v>0.1</v>
      </c>
      <c r="X57" s="1"/>
      <c r="Y57" s="1">
        <v>0.09</v>
      </c>
      <c r="Z57" s="1"/>
      <c r="AA57" s="1">
        <v>0.09</v>
      </c>
      <c r="AB57" s="1"/>
      <c r="AC57" s="1">
        <v>0.09</v>
      </c>
      <c r="AD57" s="1"/>
      <c r="AE57" s="1">
        <v>0.08</v>
      </c>
      <c r="AF57" s="1"/>
      <c r="AG57" s="1">
        <f>+I57+K57+M57+O57+Q57+S57+U57+W57+Y57+AA57+AC57+AE57</f>
        <v>0.99999999999999978</v>
      </c>
      <c r="AH57" s="24">
        <v>45324</v>
      </c>
      <c r="AI57" s="35">
        <v>45657</v>
      </c>
      <c r="AJ57" s="36" t="s">
        <v>126</v>
      </c>
      <c r="AK57" s="32" t="s">
        <v>192</v>
      </c>
      <c r="AL57" s="37" t="s">
        <v>39</v>
      </c>
      <c r="AM57" s="37" t="s">
        <v>39</v>
      </c>
      <c r="AN57" s="38" t="s">
        <v>47</v>
      </c>
      <c r="AP57" s="86" t="s">
        <v>384</v>
      </c>
      <c r="AQ57" s="70" t="s">
        <v>419</v>
      </c>
      <c r="AR57" s="76" t="s">
        <v>356</v>
      </c>
      <c r="AS57" s="123">
        <f t="shared" si="0"/>
        <v>0.99999999999999978</v>
      </c>
    </row>
    <row r="58" spans="1:45" ht="105">
      <c r="A58" s="23" t="s">
        <v>37</v>
      </c>
      <c r="B58" s="44" t="s">
        <v>42</v>
      </c>
      <c r="C58" s="47" t="s">
        <v>52</v>
      </c>
      <c r="D58" s="32" t="s">
        <v>52</v>
      </c>
      <c r="E58" s="32" t="s">
        <v>52</v>
      </c>
      <c r="F58" s="26" t="s">
        <v>290</v>
      </c>
      <c r="G58" s="26" t="s">
        <v>61</v>
      </c>
      <c r="H58" s="27">
        <v>0.02</v>
      </c>
      <c r="I58" s="33"/>
      <c r="J58" s="33"/>
      <c r="K58" s="33">
        <v>0.09</v>
      </c>
      <c r="L58" s="33"/>
      <c r="M58" s="33">
        <v>0.09</v>
      </c>
      <c r="N58" s="33"/>
      <c r="O58" s="33">
        <v>0.1</v>
      </c>
      <c r="P58" s="33"/>
      <c r="Q58" s="33">
        <v>0.09</v>
      </c>
      <c r="R58" s="33"/>
      <c r="S58" s="33">
        <v>0.09</v>
      </c>
      <c r="T58" s="33"/>
      <c r="U58" s="33">
        <v>0.09</v>
      </c>
      <c r="V58" s="33"/>
      <c r="W58" s="33">
        <v>0.1</v>
      </c>
      <c r="X58" s="33"/>
      <c r="Y58" s="33">
        <v>0.09</v>
      </c>
      <c r="Z58" s="33"/>
      <c r="AA58" s="33">
        <v>0.09</v>
      </c>
      <c r="AB58" s="33"/>
      <c r="AC58" s="33">
        <v>0.09</v>
      </c>
      <c r="AD58" s="33"/>
      <c r="AE58" s="33">
        <v>0.08</v>
      </c>
      <c r="AF58" s="33"/>
      <c r="AG58" s="33">
        <v>1</v>
      </c>
      <c r="AH58" s="28">
        <v>45324</v>
      </c>
      <c r="AI58" s="28">
        <v>45657</v>
      </c>
      <c r="AJ58" s="32" t="s">
        <v>126</v>
      </c>
      <c r="AK58" s="32" t="s">
        <v>58</v>
      </c>
      <c r="AL58" s="32" t="s">
        <v>39</v>
      </c>
      <c r="AM58" s="32" t="s">
        <v>39</v>
      </c>
      <c r="AN58" s="32" t="s">
        <v>47</v>
      </c>
      <c r="AP58" s="70" t="s">
        <v>420</v>
      </c>
      <c r="AQ58" s="70" t="s">
        <v>421</v>
      </c>
      <c r="AR58" s="76" t="s">
        <v>356</v>
      </c>
      <c r="AS58" s="123">
        <f t="shared" si="0"/>
        <v>0.99999999999999978</v>
      </c>
    </row>
    <row r="59" spans="1:45" s="66" customFormat="1" ht="153.75" customHeight="1">
      <c r="A59" s="23" t="s">
        <v>37</v>
      </c>
      <c r="B59" s="44" t="s">
        <v>42</v>
      </c>
      <c r="C59" s="34" t="s">
        <v>52</v>
      </c>
      <c r="D59" s="34" t="s">
        <v>52</v>
      </c>
      <c r="E59" s="34" t="s">
        <v>52</v>
      </c>
      <c r="F59" s="37" t="s">
        <v>290</v>
      </c>
      <c r="G59" s="23" t="s">
        <v>61</v>
      </c>
      <c r="H59" s="1">
        <v>1.4279999999999999E-2</v>
      </c>
      <c r="I59" s="1"/>
      <c r="J59" s="1"/>
      <c r="K59" s="1">
        <v>0.09</v>
      </c>
      <c r="L59" s="1"/>
      <c r="M59" s="1">
        <v>0.09</v>
      </c>
      <c r="N59" s="1"/>
      <c r="O59" s="1">
        <v>0.1</v>
      </c>
      <c r="P59" s="1"/>
      <c r="Q59" s="1">
        <v>0.09</v>
      </c>
      <c r="R59" s="1"/>
      <c r="S59" s="1">
        <v>0.09</v>
      </c>
      <c r="T59" s="1"/>
      <c r="U59" s="1">
        <v>0.09</v>
      </c>
      <c r="V59" s="1"/>
      <c r="W59" s="1">
        <v>0.1</v>
      </c>
      <c r="X59" s="1"/>
      <c r="Y59" s="1">
        <v>0.09</v>
      </c>
      <c r="Z59" s="1"/>
      <c r="AA59" s="1">
        <v>0.09</v>
      </c>
      <c r="AB59" s="1"/>
      <c r="AC59" s="1">
        <v>0.09</v>
      </c>
      <c r="AD59" s="1"/>
      <c r="AE59" s="1">
        <v>0.08</v>
      </c>
      <c r="AF59" s="1"/>
      <c r="AG59" s="1">
        <f>+I59+K59+M59+O59+Q59+S59+U59+W59+Y59+AA59+AC59+AE59</f>
        <v>0.99999999999999978</v>
      </c>
      <c r="AH59" s="24">
        <v>45324</v>
      </c>
      <c r="AI59" s="35">
        <v>45657</v>
      </c>
      <c r="AJ59" s="36" t="s">
        <v>126</v>
      </c>
      <c r="AK59" s="37" t="s">
        <v>194</v>
      </c>
      <c r="AL59" s="37" t="s">
        <v>39</v>
      </c>
      <c r="AM59" s="37" t="s">
        <v>39</v>
      </c>
      <c r="AN59" s="38" t="s">
        <v>47</v>
      </c>
      <c r="AP59" s="62" t="s">
        <v>422</v>
      </c>
      <c r="AQ59" s="70" t="s">
        <v>423</v>
      </c>
      <c r="AR59" s="76" t="s">
        <v>356</v>
      </c>
      <c r="AS59" s="123">
        <f t="shared" si="0"/>
        <v>0.99999999999999978</v>
      </c>
    </row>
    <row r="60" spans="1:45" s="66" customFormat="1" ht="176.25" customHeight="1">
      <c r="A60" s="45" t="s">
        <v>37</v>
      </c>
      <c r="B60" s="92" t="s">
        <v>42</v>
      </c>
      <c r="C60" s="100" t="s">
        <v>52</v>
      </c>
      <c r="D60" s="100" t="s">
        <v>52</v>
      </c>
      <c r="E60" s="100"/>
      <c r="F60" s="101" t="s">
        <v>290</v>
      </c>
      <c r="G60" s="45" t="s">
        <v>61</v>
      </c>
      <c r="H60" s="102">
        <v>1</v>
      </c>
      <c r="I60" s="102"/>
      <c r="J60" s="102"/>
      <c r="K60" s="102">
        <v>0.09</v>
      </c>
      <c r="L60" s="102"/>
      <c r="M60" s="102">
        <v>0.09</v>
      </c>
      <c r="N60" s="102"/>
      <c r="O60" s="102">
        <v>0.1</v>
      </c>
      <c r="P60" s="102"/>
      <c r="Q60" s="102">
        <v>0.09</v>
      </c>
      <c r="R60" s="102"/>
      <c r="S60" s="102">
        <v>0.09</v>
      </c>
      <c r="T60" s="102"/>
      <c r="U60" s="102">
        <v>0.09</v>
      </c>
      <c r="V60" s="102"/>
      <c r="W60" s="102">
        <v>0.1</v>
      </c>
      <c r="X60" s="102"/>
      <c r="Y60" s="102">
        <v>0.09</v>
      </c>
      <c r="Z60" s="102"/>
      <c r="AA60" s="102">
        <v>0.09</v>
      </c>
      <c r="AB60" s="102"/>
      <c r="AC60" s="102">
        <v>0.09</v>
      </c>
      <c r="AD60" s="102"/>
      <c r="AE60" s="102">
        <v>0.08</v>
      </c>
      <c r="AF60" s="102"/>
      <c r="AG60" s="102">
        <f>+I60+K60+M60+O60+Q60+S60+U60+W60+Y60+AA60+AC60+AE60</f>
        <v>0.99999999999999978</v>
      </c>
      <c r="AH60" s="103">
        <v>45324</v>
      </c>
      <c r="AI60" s="104">
        <v>45657</v>
      </c>
      <c r="AJ60" s="105" t="s">
        <v>126</v>
      </c>
      <c r="AK60" s="101" t="s">
        <v>198</v>
      </c>
      <c r="AL60" s="101" t="s">
        <v>39</v>
      </c>
      <c r="AM60" s="101" t="s">
        <v>39</v>
      </c>
      <c r="AN60" s="106" t="s">
        <v>47</v>
      </c>
      <c r="AP60" s="70" t="s">
        <v>509</v>
      </c>
      <c r="AQ60" s="67" t="s">
        <v>510</v>
      </c>
      <c r="AR60" s="74" t="s">
        <v>352</v>
      </c>
      <c r="AS60" s="123">
        <f t="shared" si="0"/>
        <v>0.99999999999999978</v>
      </c>
    </row>
    <row r="61" spans="1:45" ht="105.75">
      <c r="A61" s="23" t="s">
        <v>37</v>
      </c>
      <c r="B61" s="44" t="s">
        <v>42</v>
      </c>
      <c r="C61" s="47" t="s">
        <v>52</v>
      </c>
      <c r="D61" s="32" t="s">
        <v>52</v>
      </c>
      <c r="E61" s="32" t="s">
        <v>52</v>
      </c>
      <c r="F61" s="26" t="s">
        <v>291</v>
      </c>
      <c r="G61" s="26" t="s">
        <v>70</v>
      </c>
      <c r="H61" s="27">
        <v>0.02</v>
      </c>
      <c r="I61" s="33"/>
      <c r="J61" s="33"/>
      <c r="K61" s="33"/>
      <c r="L61" s="33"/>
      <c r="M61" s="33"/>
      <c r="N61" s="33"/>
      <c r="O61" s="33">
        <v>0.2</v>
      </c>
      <c r="P61" s="33"/>
      <c r="Q61" s="33">
        <v>0.8</v>
      </c>
      <c r="R61" s="33"/>
      <c r="S61" s="33"/>
      <c r="T61" s="33"/>
      <c r="U61" s="33"/>
      <c r="V61" s="33"/>
      <c r="W61" s="33"/>
      <c r="X61" s="33"/>
      <c r="Y61" s="33"/>
      <c r="Z61" s="33"/>
      <c r="AA61" s="33"/>
      <c r="AB61" s="33"/>
      <c r="AC61" s="33"/>
      <c r="AD61" s="33"/>
      <c r="AE61" s="33"/>
      <c r="AF61" s="33"/>
      <c r="AG61" s="33">
        <v>1</v>
      </c>
      <c r="AH61" s="28">
        <v>45383</v>
      </c>
      <c r="AI61" s="28">
        <v>45443</v>
      </c>
      <c r="AJ61" s="32" t="s">
        <v>134</v>
      </c>
      <c r="AK61" s="32" t="s">
        <v>46</v>
      </c>
      <c r="AL61" s="32" t="s">
        <v>39</v>
      </c>
      <c r="AM61" s="32" t="s">
        <v>39</v>
      </c>
      <c r="AN61" s="32" t="s">
        <v>47</v>
      </c>
      <c r="AP61" s="70" t="s">
        <v>383</v>
      </c>
      <c r="AQ61" s="67" t="s">
        <v>424</v>
      </c>
      <c r="AR61" s="74" t="s">
        <v>352</v>
      </c>
      <c r="AS61" s="123">
        <f t="shared" si="0"/>
        <v>1</v>
      </c>
    </row>
    <row r="62" spans="1:45" ht="135.75">
      <c r="A62" s="23" t="s">
        <v>37</v>
      </c>
      <c r="B62" s="44" t="s">
        <v>42</v>
      </c>
      <c r="C62" s="47" t="s">
        <v>52</v>
      </c>
      <c r="D62" s="32" t="s">
        <v>52</v>
      </c>
      <c r="E62" s="32" t="s">
        <v>52</v>
      </c>
      <c r="F62" s="26" t="s">
        <v>292</v>
      </c>
      <c r="G62" s="26" t="s">
        <v>71</v>
      </c>
      <c r="H62" s="27">
        <v>0.02</v>
      </c>
      <c r="I62" s="33"/>
      <c r="J62" s="33"/>
      <c r="K62" s="33"/>
      <c r="L62" s="33"/>
      <c r="M62" s="33">
        <v>0.25</v>
      </c>
      <c r="N62" s="33"/>
      <c r="O62" s="33"/>
      <c r="P62" s="33"/>
      <c r="Q62" s="33"/>
      <c r="R62" s="33"/>
      <c r="S62" s="33">
        <v>0.25</v>
      </c>
      <c r="T62" s="33"/>
      <c r="U62" s="33"/>
      <c r="V62" s="33"/>
      <c r="W62" s="33"/>
      <c r="X62" s="33"/>
      <c r="Y62" s="33">
        <v>0.25</v>
      </c>
      <c r="Z62" s="33"/>
      <c r="AA62" s="33"/>
      <c r="AB62" s="33"/>
      <c r="AC62" s="33"/>
      <c r="AD62" s="33"/>
      <c r="AE62" s="33">
        <v>0.25</v>
      </c>
      <c r="AF62" s="33"/>
      <c r="AG62" s="33">
        <v>1</v>
      </c>
      <c r="AH62" s="28">
        <v>45352</v>
      </c>
      <c r="AI62" s="28">
        <v>45657</v>
      </c>
      <c r="AJ62" s="32" t="s">
        <v>135</v>
      </c>
      <c r="AK62" s="32" t="s">
        <v>46</v>
      </c>
      <c r="AL62" s="32" t="s">
        <v>39</v>
      </c>
      <c r="AM62" s="32" t="s">
        <v>39</v>
      </c>
      <c r="AN62" s="32" t="s">
        <v>47</v>
      </c>
      <c r="AP62" s="70" t="s">
        <v>425</v>
      </c>
      <c r="AQ62" s="85" t="s">
        <v>426</v>
      </c>
      <c r="AR62" s="76" t="s">
        <v>356</v>
      </c>
      <c r="AS62" s="123">
        <f t="shared" si="0"/>
        <v>1</v>
      </c>
    </row>
    <row r="63" spans="1:45" ht="120.75">
      <c r="A63" s="23" t="s">
        <v>37</v>
      </c>
      <c r="B63" s="44" t="s">
        <v>42</v>
      </c>
      <c r="C63" s="47" t="s">
        <v>52</v>
      </c>
      <c r="D63" s="32" t="s">
        <v>52</v>
      </c>
      <c r="E63" s="32" t="s">
        <v>52</v>
      </c>
      <c r="F63" s="26" t="s">
        <v>292</v>
      </c>
      <c r="G63" s="26" t="s">
        <v>71</v>
      </c>
      <c r="H63" s="27">
        <v>0.04</v>
      </c>
      <c r="I63" s="33"/>
      <c r="J63" s="33"/>
      <c r="K63" s="33"/>
      <c r="L63" s="33"/>
      <c r="M63" s="33">
        <v>0.25</v>
      </c>
      <c r="N63" s="33"/>
      <c r="O63" s="33"/>
      <c r="P63" s="33"/>
      <c r="Q63" s="33"/>
      <c r="R63" s="33"/>
      <c r="S63" s="33">
        <v>0.25</v>
      </c>
      <c r="T63" s="33"/>
      <c r="U63" s="33"/>
      <c r="V63" s="33"/>
      <c r="W63" s="33"/>
      <c r="X63" s="33"/>
      <c r="Y63" s="33">
        <v>0.25</v>
      </c>
      <c r="Z63" s="33"/>
      <c r="AA63" s="33"/>
      <c r="AB63" s="33"/>
      <c r="AC63" s="33"/>
      <c r="AD63" s="33"/>
      <c r="AE63" s="33">
        <v>0.25</v>
      </c>
      <c r="AF63" s="33"/>
      <c r="AG63" s="33">
        <v>1</v>
      </c>
      <c r="AH63" s="28">
        <v>45352</v>
      </c>
      <c r="AI63" s="28">
        <v>45657</v>
      </c>
      <c r="AJ63" s="32" t="s">
        <v>135</v>
      </c>
      <c r="AK63" s="32" t="s">
        <v>50</v>
      </c>
      <c r="AL63" s="32" t="s">
        <v>39</v>
      </c>
      <c r="AM63" s="32" t="s">
        <v>39</v>
      </c>
      <c r="AN63" s="32" t="s">
        <v>47</v>
      </c>
      <c r="AP63" s="70" t="s">
        <v>427</v>
      </c>
      <c r="AQ63" s="85" t="s">
        <v>428</v>
      </c>
      <c r="AR63" s="76" t="s">
        <v>356</v>
      </c>
      <c r="AS63" s="123">
        <f t="shared" si="0"/>
        <v>1</v>
      </c>
    </row>
    <row r="64" spans="1:45" ht="105.75">
      <c r="A64" s="45" t="s">
        <v>37</v>
      </c>
      <c r="B64" s="92" t="s">
        <v>42</v>
      </c>
      <c r="C64" s="93" t="s">
        <v>52</v>
      </c>
      <c r="D64" s="94" t="s">
        <v>52</v>
      </c>
      <c r="E64" s="94" t="s">
        <v>52</v>
      </c>
      <c r="F64" s="95" t="s">
        <v>293</v>
      </c>
      <c r="G64" s="95" t="s">
        <v>72</v>
      </c>
      <c r="H64" s="96">
        <v>0.02</v>
      </c>
      <c r="I64" s="97"/>
      <c r="J64" s="97"/>
      <c r="K64" s="97"/>
      <c r="L64" s="97"/>
      <c r="M64" s="97">
        <v>0.25</v>
      </c>
      <c r="N64" s="97"/>
      <c r="O64" s="97"/>
      <c r="P64" s="97"/>
      <c r="Q64" s="97"/>
      <c r="R64" s="97"/>
      <c r="S64" s="97">
        <v>0.25</v>
      </c>
      <c r="T64" s="97"/>
      <c r="U64" s="97"/>
      <c r="V64" s="97"/>
      <c r="W64" s="97"/>
      <c r="X64" s="97"/>
      <c r="Y64" s="97">
        <v>0.25</v>
      </c>
      <c r="Z64" s="97"/>
      <c r="AA64" s="97"/>
      <c r="AB64" s="97"/>
      <c r="AC64" s="97"/>
      <c r="AD64" s="97"/>
      <c r="AE64" s="97">
        <v>0.25</v>
      </c>
      <c r="AF64" s="97"/>
      <c r="AG64" s="97">
        <v>1</v>
      </c>
      <c r="AH64" s="98">
        <v>45352</v>
      </c>
      <c r="AI64" s="98">
        <v>45657</v>
      </c>
      <c r="AJ64" s="94" t="s">
        <v>136</v>
      </c>
      <c r="AK64" s="94" t="s">
        <v>46</v>
      </c>
      <c r="AL64" s="94" t="s">
        <v>39</v>
      </c>
      <c r="AM64" s="94" t="s">
        <v>39</v>
      </c>
      <c r="AN64" s="94" t="s">
        <v>47</v>
      </c>
      <c r="AP64" s="99" t="s">
        <v>506</v>
      </c>
      <c r="AQ64" s="67" t="s">
        <v>507</v>
      </c>
      <c r="AR64" s="74" t="s">
        <v>352</v>
      </c>
      <c r="AS64" s="123">
        <f t="shared" si="0"/>
        <v>1</v>
      </c>
    </row>
    <row r="65" spans="1:45" ht="105">
      <c r="A65" s="23" t="s">
        <v>37</v>
      </c>
      <c r="B65" s="44" t="s">
        <v>42</v>
      </c>
      <c r="C65" s="47" t="s">
        <v>52</v>
      </c>
      <c r="D65" s="32" t="s">
        <v>52</v>
      </c>
      <c r="E65" s="32" t="s">
        <v>52</v>
      </c>
      <c r="F65" s="26" t="s">
        <v>294</v>
      </c>
      <c r="G65" s="26" t="s">
        <v>112</v>
      </c>
      <c r="H65" s="27">
        <v>0.03</v>
      </c>
      <c r="I65" s="33"/>
      <c r="J65" s="33"/>
      <c r="K65" s="33"/>
      <c r="L65" s="33"/>
      <c r="M65" s="33"/>
      <c r="N65" s="33"/>
      <c r="O65" s="33"/>
      <c r="P65" s="33"/>
      <c r="Q65" s="33"/>
      <c r="R65" s="33"/>
      <c r="S65" s="33">
        <v>1</v>
      </c>
      <c r="T65" s="33"/>
      <c r="U65" s="33"/>
      <c r="V65" s="33"/>
      <c r="W65" s="33"/>
      <c r="X65" s="33"/>
      <c r="Y65" s="33"/>
      <c r="Z65" s="33"/>
      <c r="AA65" s="33"/>
      <c r="AB65" s="33"/>
      <c r="AC65" s="33"/>
      <c r="AD65" s="33"/>
      <c r="AE65" s="33"/>
      <c r="AF65" s="33"/>
      <c r="AG65" s="33">
        <v>1</v>
      </c>
      <c r="AH65" s="28">
        <v>45444</v>
      </c>
      <c r="AI65" s="28">
        <v>45473</v>
      </c>
      <c r="AJ65" s="32" t="s">
        <v>44</v>
      </c>
      <c r="AK65" s="32" t="s">
        <v>162</v>
      </c>
      <c r="AL65" s="32" t="s">
        <v>39</v>
      </c>
      <c r="AM65" s="32" t="s">
        <v>39</v>
      </c>
      <c r="AN65" s="32" t="s">
        <v>47</v>
      </c>
      <c r="AP65" s="88" t="s">
        <v>52</v>
      </c>
      <c r="AQ65" s="67" t="s">
        <v>503</v>
      </c>
      <c r="AR65" s="88" t="s">
        <v>52</v>
      </c>
      <c r="AS65" s="126">
        <f t="shared" si="0"/>
        <v>1</v>
      </c>
    </row>
    <row r="66" spans="1:45" ht="150.75">
      <c r="A66" s="23" t="s">
        <v>37</v>
      </c>
      <c r="B66" s="44" t="s">
        <v>42</v>
      </c>
      <c r="C66" s="47" t="s">
        <v>52</v>
      </c>
      <c r="D66" s="32" t="s">
        <v>52</v>
      </c>
      <c r="E66" s="32"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2" t="s">
        <v>170</v>
      </c>
      <c r="AK66" s="32" t="s">
        <v>162</v>
      </c>
      <c r="AL66" s="32" t="s">
        <v>39</v>
      </c>
      <c r="AM66" s="32" t="s">
        <v>39</v>
      </c>
      <c r="AN66" s="32" t="s">
        <v>47</v>
      </c>
      <c r="AP66" s="70" t="s">
        <v>429</v>
      </c>
      <c r="AQ66" s="85" t="s">
        <v>431</v>
      </c>
      <c r="AR66" s="74" t="s">
        <v>352</v>
      </c>
      <c r="AS66" s="123">
        <f t="shared" si="0"/>
        <v>1</v>
      </c>
    </row>
    <row r="67" spans="1:45" ht="210.75">
      <c r="A67" s="23" t="s">
        <v>37</v>
      </c>
      <c r="B67" s="44" t="s">
        <v>42</v>
      </c>
      <c r="C67" s="47" t="s">
        <v>52</v>
      </c>
      <c r="D67" s="32" t="s">
        <v>52</v>
      </c>
      <c r="E67" s="32"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2" t="s">
        <v>171</v>
      </c>
      <c r="AK67" s="32" t="s">
        <v>162</v>
      </c>
      <c r="AL67" s="32" t="s">
        <v>39</v>
      </c>
      <c r="AM67" s="32" t="s">
        <v>39</v>
      </c>
      <c r="AN67" s="32" t="s">
        <v>47</v>
      </c>
      <c r="AP67" s="70" t="s">
        <v>430</v>
      </c>
      <c r="AQ67" s="85" t="s">
        <v>432</v>
      </c>
      <c r="AR67" s="76" t="s">
        <v>356</v>
      </c>
      <c r="AS67" s="123">
        <f t="shared" si="0"/>
        <v>1</v>
      </c>
    </row>
    <row r="68" spans="1:45" ht="180">
      <c r="A68" s="23" t="s">
        <v>37</v>
      </c>
      <c r="B68" s="44" t="s">
        <v>42</v>
      </c>
      <c r="C68" s="47" t="s">
        <v>52</v>
      </c>
      <c r="D68" s="32" t="s">
        <v>52</v>
      </c>
      <c r="E68" s="32"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2" t="s">
        <v>170</v>
      </c>
      <c r="AK68" s="32" t="s">
        <v>162</v>
      </c>
      <c r="AL68" s="32" t="s">
        <v>39</v>
      </c>
      <c r="AM68" s="32" t="s">
        <v>39</v>
      </c>
      <c r="AN68" s="32" t="s">
        <v>47</v>
      </c>
      <c r="AP68" s="70" t="s">
        <v>433</v>
      </c>
      <c r="AQ68" s="85" t="s">
        <v>434</v>
      </c>
      <c r="AR68" s="76" t="s">
        <v>356</v>
      </c>
      <c r="AS68" s="123">
        <f t="shared" si="0"/>
        <v>1</v>
      </c>
    </row>
    <row r="69" spans="1:45" ht="150.75">
      <c r="A69" s="23" t="s">
        <v>37</v>
      </c>
      <c r="B69" s="44" t="s">
        <v>42</v>
      </c>
      <c r="C69" s="47" t="s">
        <v>52</v>
      </c>
      <c r="D69" s="32" t="s">
        <v>52</v>
      </c>
      <c r="E69" s="32" t="s">
        <v>52</v>
      </c>
      <c r="F69" s="26" t="s">
        <v>295</v>
      </c>
      <c r="G69" s="26" t="s">
        <v>116</v>
      </c>
      <c r="H69" s="27">
        <v>0.05</v>
      </c>
      <c r="I69" s="33"/>
      <c r="J69" s="33"/>
      <c r="K69" s="33">
        <v>0.25</v>
      </c>
      <c r="L69" s="33"/>
      <c r="M69" s="33"/>
      <c r="N69" s="33"/>
      <c r="O69" s="33"/>
      <c r="P69" s="33"/>
      <c r="Q69" s="33">
        <v>0.25</v>
      </c>
      <c r="R69" s="33"/>
      <c r="S69" s="33"/>
      <c r="T69" s="33"/>
      <c r="U69" s="33"/>
      <c r="V69" s="33"/>
      <c r="W69" s="33">
        <v>0.25</v>
      </c>
      <c r="X69" s="33"/>
      <c r="Y69" s="33"/>
      <c r="Z69" s="33"/>
      <c r="AA69" s="33"/>
      <c r="AB69" s="33"/>
      <c r="AC69" s="33">
        <v>0.25</v>
      </c>
      <c r="AD69" s="33"/>
      <c r="AE69" s="33"/>
      <c r="AF69" s="33"/>
      <c r="AG69" s="33">
        <v>1</v>
      </c>
      <c r="AH69" s="28">
        <v>45323</v>
      </c>
      <c r="AI69" s="28">
        <v>45626</v>
      </c>
      <c r="AJ69" s="32" t="s">
        <v>172</v>
      </c>
      <c r="AK69" s="32" t="s">
        <v>162</v>
      </c>
      <c r="AL69" s="32" t="s">
        <v>39</v>
      </c>
      <c r="AM69" s="32" t="s">
        <v>39</v>
      </c>
      <c r="AN69" s="32" t="s">
        <v>47</v>
      </c>
      <c r="AP69" s="70" t="s">
        <v>361</v>
      </c>
      <c r="AQ69" s="75" t="s">
        <v>371</v>
      </c>
      <c r="AR69" s="76" t="s">
        <v>356</v>
      </c>
      <c r="AS69" s="123">
        <f t="shared" si="0"/>
        <v>1</v>
      </c>
    </row>
    <row r="70" spans="1:45" ht="90">
      <c r="A70" s="23" t="s">
        <v>37</v>
      </c>
      <c r="B70" s="44" t="s">
        <v>42</v>
      </c>
      <c r="C70" s="47" t="s">
        <v>52</v>
      </c>
      <c r="D70" s="32" t="s">
        <v>52</v>
      </c>
      <c r="E70" s="32" t="s">
        <v>52</v>
      </c>
      <c r="F70" s="26" t="s">
        <v>296</v>
      </c>
      <c r="G70" s="26" t="s">
        <v>117</v>
      </c>
      <c r="H70" s="27">
        <v>7.0000000000000007E-2</v>
      </c>
      <c r="I70" s="33"/>
      <c r="J70" s="33"/>
      <c r="K70" s="33"/>
      <c r="L70" s="33"/>
      <c r="M70" s="33"/>
      <c r="N70" s="33"/>
      <c r="O70" s="33"/>
      <c r="P70" s="33"/>
      <c r="Q70" s="33">
        <v>0.25</v>
      </c>
      <c r="R70" s="33"/>
      <c r="S70" s="33">
        <v>0.25</v>
      </c>
      <c r="T70" s="33"/>
      <c r="U70" s="33">
        <v>0.5</v>
      </c>
      <c r="V70" s="33"/>
      <c r="W70" s="33"/>
      <c r="X70" s="33"/>
      <c r="Y70" s="33"/>
      <c r="Z70" s="33"/>
      <c r="AA70" s="33"/>
      <c r="AB70" s="33"/>
      <c r="AC70" s="33"/>
      <c r="AD70" s="33"/>
      <c r="AE70" s="33"/>
      <c r="AF70" s="33"/>
      <c r="AG70" s="33">
        <v>1</v>
      </c>
      <c r="AH70" s="28">
        <v>45413</v>
      </c>
      <c r="AI70" s="28">
        <v>45504</v>
      </c>
      <c r="AJ70" s="32" t="s">
        <v>173</v>
      </c>
      <c r="AK70" s="32" t="s">
        <v>162</v>
      </c>
      <c r="AL70" s="32" t="s">
        <v>39</v>
      </c>
      <c r="AM70" s="32" t="s">
        <v>39</v>
      </c>
      <c r="AN70" s="32" t="s">
        <v>47</v>
      </c>
      <c r="AP70" s="88" t="s">
        <v>52</v>
      </c>
      <c r="AQ70" s="67" t="s">
        <v>501</v>
      </c>
      <c r="AR70" s="88" t="s">
        <v>52</v>
      </c>
      <c r="AS70" s="126">
        <f t="shared" si="0"/>
        <v>1</v>
      </c>
    </row>
    <row r="71" spans="1:45" ht="180">
      <c r="A71" s="23" t="s">
        <v>37</v>
      </c>
      <c r="B71" s="44" t="s">
        <v>42</v>
      </c>
      <c r="C71" s="47" t="s">
        <v>52</v>
      </c>
      <c r="D71" s="32" t="s">
        <v>52</v>
      </c>
      <c r="E71" s="32" t="s">
        <v>52</v>
      </c>
      <c r="F71" s="26" t="s">
        <v>297</v>
      </c>
      <c r="G71" s="26" t="s">
        <v>62</v>
      </c>
      <c r="H71" s="27">
        <v>0.01</v>
      </c>
      <c r="I71" s="33"/>
      <c r="J71" s="33"/>
      <c r="K71" s="33"/>
      <c r="L71" s="33"/>
      <c r="M71" s="33"/>
      <c r="N71" s="33"/>
      <c r="O71" s="33">
        <v>0.1</v>
      </c>
      <c r="P71" s="33"/>
      <c r="Q71" s="33">
        <v>0.1</v>
      </c>
      <c r="R71" s="33"/>
      <c r="S71" s="33">
        <v>0.1</v>
      </c>
      <c r="T71" s="33"/>
      <c r="U71" s="33">
        <v>0.1</v>
      </c>
      <c r="V71" s="33"/>
      <c r="W71" s="33">
        <v>0.1</v>
      </c>
      <c r="X71" s="33"/>
      <c r="Y71" s="33">
        <v>0.1</v>
      </c>
      <c r="Z71" s="33"/>
      <c r="AA71" s="33">
        <v>0.15</v>
      </c>
      <c r="AB71" s="33"/>
      <c r="AC71" s="33">
        <v>0.1</v>
      </c>
      <c r="AD71" s="33"/>
      <c r="AE71" s="33">
        <v>0.15</v>
      </c>
      <c r="AF71" s="33"/>
      <c r="AG71" s="33">
        <v>1</v>
      </c>
      <c r="AH71" s="28">
        <v>45383</v>
      </c>
      <c r="AI71" s="28">
        <v>45657</v>
      </c>
      <c r="AJ71" s="32" t="s">
        <v>127</v>
      </c>
      <c r="AK71" s="32" t="s">
        <v>49</v>
      </c>
      <c r="AL71" s="32" t="s">
        <v>39</v>
      </c>
      <c r="AM71" s="32" t="s">
        <v>39</v>
      </c>
      <c r="AN71" s="32" t="s">
        <v>47</v>
      </c>
      <c r="AP71" s="70" t="s">
        <v>435</v>
      </c>
      <c r="AQ71" s="67" t="s">
        <v>437</v>
      </c>
      <c r="AR71" s="74" t="s">
        <v>352</v>
      </c>
      <c r="AS71" s="123">
        <f t="shared" si="0"/>
        <v>1</v>
      </c>
    </row>
    <row r="72" spans="1:45" s="66" customFormat="1" ht="177.75" customHeight="1">
      <c r="A72" s="23" t="s">
        <v>37</v>
      </c>
      <c r="B72" s="44" t="s">
        <v>42</v>
      </c>
      <c r="C72" s="34" t="s">
        <v>52</v>
      </c>
      <c r="D72" s="34" t="s">
        <v>52</v>
      </c>
      <c r="E72" s="34" t="s">
        <v>52</v>
      </c>
      <c r="F72" s="37" t="s">
        <v>297</v>
      </c>
      <c r="G72" s="23" t="s">
        <v>62</v>
      </c>
      <c r="H72" s="1">
        <v>1.67E-2</v>
      </c>
      <c r="I72" s="44"/>
      <c r="J72" s="44"/>
      <c r="K72" s="44"/>
      <c r="L72" s="44"/>
      <c r="M72" s="44"/>
      <c r="N72" s="44"/>
      <c r="O72" s="30">
        <v>0.1</v>
      </c>
      <c r="P72" s="44"/>
      <c r="Q72" s="30">
        <v>0.1</v>
      </c>
      <c r="R72" s="44"/>
      <c r="S72" s="30">
        <v>0.1</v>
      </c>
      <c r="T72" s="44"/>
      <c r="U72" s="30">
        <v>0.1</v>
      </c>
      <c r="V72" s="44"/>
      <c r="W72" s="30">
        <v>0.1</v>
      </c>
      <c r="X72" s="44"/>
      <c r="Y72" s="30">
        <v>0.1</v>
      </c>
      <c r="Z72" s="44"/>
      <c r="AA72" s="30">
        <v>0.15</v>
      </c>
      <c r="AB72" s="44"/>
      <c r="AC72" s="30">
        <v>0.1</v>
      </c>
      <c r="AD72" s="44"/>
      <c r="AE72" s="30">
        <v>0.15</v>
      </c>
      <c r="AF72" s="44"/>
      <c r="AG72" s="1">
        <f>+I72+K72+M72+O72+Q72+S72+U72+W72+Y72+AA72+AC72+AE72</f>
        <v>1</v>
      </c>
      <c r="AH72" s="24">
        <v>45383</v>
      </c>
      <c r="AI72" s="24">
        <v>45657</v>
      </c>
      <c r="AJ72" s="44" t="s">
        <v>127</v>
      </c>
      <c r="AK72" s="32" t="s">
        <v>192</v>
      </c>
      <c r="AL72" s="37" t="s">
        <v>39</v>
      </c>
      <c r="AM72" s="37" t="s">
        <v>39</v>
      </c>
      <c r="AN72" s="38" t="s">
        <v>47</v>
      </c>
      <c r="AP72" s="62" t="s">
        <v>436</v>
      </c>
      <c r="AQ72" s="75" t="s">
        <v>438</v>
      </c>
      <c r="AR72" s="76" t="s">
        <v>356</v>
      </c>
      <c r="AS72" s="123">
        <f t="shared" si="0"/>
        <v>1</v>
      </c>
    </row>
    <row r="73" spans="1:45" ht="165.75">
      <c r="A73" s="23" t="s">
        <v>37</v>
      </c>
      <c r="B73" s="44" t="s">
        <v>42</v>
      </c>
      <c r="C73" s="34" t="s">
        <v>52</v>
      </c>
      <c r="D73" s="34" t="s">
        <v>52</v>
      </c>
      <c r="E73" s="34" t="s">
        <v>52</v>
      </c>
      <c r="F73" s="37" t="s">
        <v>297</v>
      </c>
      <c r="G73" s="23" t="s">
        <v>62</v>
      </c>
      <c r="H73" s="1">
        <v>0.02</v>
      </c>
      <c r="I73" s="44"/>
      <c r="J73" s="44"/>
      <c r="K73" s="44"/>
      <c r="L73" s="44"/>
      <c r="M73" s="44"/>
      <c r="N73" s="44"/>
      <c r="O73" s="30">
        <v>0.1</v>
      </c>
      <c r="P73" s="44"/>
      <c r="Q73" s="30">
        <v>0.1</v>
      </c>
      <c r="R73" s="44"/>
      <c r="S73" s="30">
        <v>0.1</v>
      </c>
      <c r="T73" s="44"/>
      <c r="U73" s="30">
        <v>0.1</v>
      </c>
      <c r="V73" s="44"/>
      <c r="W73" s="30">
        <v>0.1</v>
      </c>
      <c r="X73" s="44"/>
      <c r="Y73" s="30">
        <v>0.1</v>
      </c>
      <c r="Z73" s="44"/>
      <c r="AA73" s="30">
        <v>0.15</v>
      </c>
      <c r="AB73" s="44"/>
      <c r="AC73" s="30">
        <v>0.1</v>
      </c>
      <c r="AD73" s="44"/>
      <c r="AE73" s="30">
        <v>0.15</v>
      </c>
      <c r="AF73" s="44"/>
      <c r="AG73" s="1">
        <f>+I73+K73+M73+O73+Q73+S73+U73+W73+Y73+AA73+AC73+AE73</f>
        <v>1</v>
      </c>
      <c r="AH73" s="24">
        <v>45383</v>
      </c>
      <c r="AI73" s="24">
        <v>45657</v>
      </c>
      <c r="AJ73" s="44" t="s">
        <v>127</v>
      </c>
      <c r="AK73" s="37" t="s">
        <v>41</v>
      </c>
      <c r="AL73" s="37" t="s">
        <v>39</v>
      </c>
      <c r="AM73" s="37" t="s">
        <v>39</v>
      </c>
      <c r="AN73" s="38" t="s">
        <v>47</v>
      </c>
      <c r="AP73" s="70" t="s">
        <v>439</v>
      </c>
      <c r="AQ73" s="75" t="s">
        <v>440</v>
      </c>
      <c r="AR73" s="76" t="s">
        <v>356</v>
      </c>
      <c r="AS73" s="123">
        <f t="shared" si="0"/>
        <v>1</v>
      </c>
    </row>
    <row r="74" spans="1:45" s="66" customFormat="1" ht="183.75" customHeight="1">
      <c r="A74" s="23" t="s">
        <v>37</v>
      </c>
      <c r="B74" s="44" t="s">
        <v>42</v>
      </c>
      <c r="C74" s="34" t="s">
        <v>52</v>
      </c>
      <c r="D74" s="34" t="s">
        <v>52</v>
      </c>
      <c r="E74" s="34" t="s">
        <v>52</v>
      </c>
      <c r="F74" s="37" t="s">
        <v>297</v>
      </c>
      <c r="G74" s="23" t="s">
        <v>62</v>
      </c>
      <c r="H74" s="1">
        <v>0.02</v>
      </c>
      <c r="I74" s="44"/>
      <c r="J74" s="44"/>
      <c r="K74" s="44"/>
      <c r="L74" s="44"/>
      <c r="M74" s="44"/>
      <c r="N74" s="44"/>
      <c r="O74" s="30">
        <v>0.1</v>
      </c>
      <c r="P74" s="44"/>
      <c r="Q74" s="30">
        <v>0.1</v>
      </c>
      <c r="R74" s="44"/>
      <c r="S74" s="30">
        <v>0.1</v>
      </c>
      <c r="T74" s="44"/>
      <c r="U74" s="30">
        <v>0.1</v>
      </c>
      <c r="V74" s="44"/>
      <c r="W74" s="30">
        <v>0.1</v>
      </c>
      <c r="X74" s="44"/>
      <c r="Y74" s="30">
        <v>0.1</v>
      </c>
      <c r="Z74" s="44"/>
      <c r="AA74" s="30">
        <v>0.15</v>
      </c>
      <c r="AB74" s="44"/>
      <c r="AC74" s="30">
        <v>0.1</v>
      </c>
      <c r="AD74" s="44"/>
      <c r="AE74" s="30">
        <v>0.15</v>
      </c>
      <c r="AF74" s="44"/>
      <c r="AG74" s="1">
        <f>+I74+K74+M74+O74+Q74+S74+U74+W74+Y74+AA74+AC74+AE74</f>
        <v>1</v>
      </c>
      <c r="AH74" s="24">
        <v>45383</v>
      </c>
      <c r="AI74" s="24">
        <v>45657</v>
      </c>
      <c r="AJ74" s="44" t="s">
        <v>127</v>
      </c>
      <c r="AK74" s="37" t="s">
        <v>51</v>
      </c>
      <c r="AL74" s="37" t="s">
        <v>39</v>
      </c>
      <c r="AM74" s="37" t="s">
        <v>39</v>
      </c>
      <c r="AN74" s="38" t="s">
        <v>47</v>
      </c>
      <c r="AP74" s="62" t="s">
        <v>441</v>
      </c>
      <c r="AQ74" s="75" t="s">
        <v>442</v>
      </c>
      <c r="AR74" s="74" t="s">
        <v>352</v>
      </c>
      <c r="AS74" s="123">
        <f t="shared" si="0"/>
        <v>1</v>
      </c>
    </row>
    <row r="75" spans="1:45" s="66" customFormat="1" ht="113.25" customHeight="1">
      <c r="A75" s="23" t="s">
        <v>37</v>
      </c>
      <c r="B75" s="44" t="s">
        <v>42</v>
      </c>
      <c r="C75" s="34" t="s">
        <v>52</v>
      </c>
      <c r="D75" s="34" t="s">
        <v>52</v>
      </c>
      <c r="E75" s="44" t="s">
        <v>52</v>
      </c>
      <c r="F75" s="37" t="s">
        <v>297</v>
      </c>
      <c r="G75" s="23" t="s">
        <v>62</v>
      </c>
      <c r="H75" s="1">
        <v>1.67E-2</v>
      </c>
      <c r="I75" s="44"/>
      <c r="J75" s="44"/>
      <c r="K75" s="44"/>
      <c r="L75" s="44"/>
      <c r="M75" s="44"/>
      <c r="N75" s="44"/>
      <c r="O75" s="30">
        <v>0.1</v>
      </c>
      <c r="P75" s="44"/>
      <c r="Q75" s="30">
        <v>0.1</v>
      </c>
      <c r="R75" s="44"/>
      <c r="S75" s="30">
        <v>0.1</v>
      </c>
      <c r="T75" s="44"/>
      <c r="U75" s="30">
        <v>0.1</v>
      </c>
      <c r="V75" s="44"/>
      <c r="W75" s="30">
        <v>0.1</v>
      </c>
      <c r="X75" s="44"/>
      <c r="Y75" s="30">
        <v>0.1</v>
      </c>
      <c r="Z75" s="44"/>
      <c r="AA75" s="30">
        <v>0.15</v>
      </c>
      <c r="AB75" s="44"/>
      <c r="AC75" s="30">
        <v>0.1</v>
      </c>
      <c r="AD75" s="44"/>
      <c r="AE75" s="30">
        <v>0.15</v>
      </c>
      <c r="AF75" s="44"/>
      <c r="AG75" s="1">
        <f>+I75+K75+M75+O75+Q75+S75+U75+W75+Y75+AA75+AC75+AE75</f>
        <v>1</v>
      </c>
      <c r="AH75" s="24">
        <v>45383</v>
      </c>
      <c r="AI75" s="24">
        <v>45657</v>
      </c>
      <c r="AJ75" s="44" t="s">
        <v>127</v>
      </c>
      <c r="AK75" s="23" t="s">
        <v>193</v>
      </c>
      <c r="AL75" s="37" t="s">
        <v>39</v>
      </c>
      <c r="AM75" s="37" t="s">
        <v>39</v>
      </c>
      <c r="AN75" s="38" t="s">
        <v>47</v>
      </c>
      <c r="AP75" s="70" t="s">
        <v>383</v>
      </c>
      <c r="AQ75" s="67" t="s">
        <v>443</v>
      </c>
      <c r="AR75" s="74" t="s">
        <v>352</v>
      </c>
      <c r="AS75" s="123">
        <f t="shared" ref="AS75:AS138" si="1">SUM(I75:AF75)</f>
        <v>1</v>
      </c>
    </row>
    <row r="76" spans="1:45" ht="173.25" customHeight="1">
      <c r="A76" s="23" t="s">
        <v>37</v>
      </c>
      <c r="B76" s="44" t="s">
        <v>42</v>
      </c>
      <c r="C76" s="47" t="s">
        <v>52</v>
      </c>
      <c r="D76" s="32" t="s">
        <v>52</v>
      </c>
      <c r="E76" s="32" t="s">
        <v>52</v>
      </c>
      <c r="F76" s="26" t="s">
        <v>297</v>
      </c>
      <c r="G76" s="26" t="s">
        <v>62</v>
      </c>
      <c r="H76" s="27">
        <v>0.02</v>
      </c>
      <c r="I76" s="33"/>
      <c r="J76" s="33"/>
      <c r="K76" s="33"/>
      <c r="L76" s="33"/>
      <c r="M76" s="33"/>
      <c r="N76" s="33"/>
      <c r="O76" s="33">
        <v>0.1</v>
      </c>
      <c r="P76" s="33"/>
      <c r="Q76" s="33">
        <v>0.1</v>
      </c>
      <c r="R76" s="33"/>
      <c r="S76" s="33">
        <v>0.1</v>
      </c>
      <c r="T76" s="33"/>
      <c r="U76" s="33">
        <v>0.1</v>
      </c>
      <c r="V76" s="33"/>
      <c r="W76" s="33">
        <v>0.1</v>
      </c>
      <c r="X76" s="33"/>
      <c r="Y76" s="33">
        <v>0.1</v>
      </c>
      <c r="Z76" s="33"/>
      <c r="AA76" s="33">
        <v>0.15</v>
      </c>
      <c r="AB76" s="33"/>
      <c r="AC76" s="33">
        <v>0.1</v>
      </c>
      <c r="AD76" s="33"/>
      <c r="AE76" s="33">
        <v>0.15</v>
      </c>
      <c r="AF76" s="33"/>
      <c r="AG76" s="33">
        <v>1</v>
      </c>
      <c r="AH76" s="28">
        <v>45383</v>
      </c>
      <c r="AI76" s="28">
        <v>45657</v>
      </c>
      <c r="AJ76" s="32" t="s">
        <v>127</v>
      </c>
      <c r="AK76" s="32" t="s">
        <v>58</v>
      </c>
      <c r="AL76" s="32" t="s">
        <v>39</v>
      </c>
      <c r="AM76" s="32" t="s">
        <v>39</v>
      </c>
      <c r="AN76" s="32" t="s">
        <v>47</v>
      </c>
      <c r="AP76" s="70" t="s">
        <v>444</v>
      </c>
      <c r="AQ76" s="75" t="s">
        <v>445</v>
      </c>
      <c r="AR76" s="76" t="s">
        <v>356</v>
      </c>
      <c r="AS76" s="123">
        <f t="shared" si="1"/>
        <v>1</v>
      </c>
    </row>
    <row r="77" spans="1:45" s="66" customFormat="1" ht="180.75" customHeight="1">
      <c r="A77" s="23" t="s">
        <v>37</v>
      </c>
      <c r="B77" s="44" t="s">
        <v>42</v>
      </c>
      <c r="C77" s="34" t="s">
        <v>52</v>
      </c>
      <c r="D77" s="34" t="s">
        <v>52</v>
      </c>
      <c r="E77" s="34"/>
      <c r="F77" s="37" t="s">
        <v>297</v>
      </c>
      <c r="G77" s="23" t="s">
        <v>62</v>
      </c>
      <c r="H77" s="1">
        <v>0.05</v>
      </c>
      <c r="I77" s="44"/>
      <c r="J77" s="44"/>
      <c r="K77" s="44"/>
      <c r="L77" s="44"/>
      <c r="M77" s="44"/>
      <c r="N77" s="44"/>
      <c r="O77" s="30">
        <v>0.1</v>
      </c>
      <c r="P77" s="44"/>
      <c r="Q77" s="30">
        <v>0.1</v>
      </c>
      <c r="R77" s="44"/>
      <c r="S77" s="30">
        <v>0.1</v>
      </c>
      <c r="T77" s="44"/>
      <c r="U77" s="30">
        <v>0.1</v>
      </c>
      <c r="V77" s="44"/>
      <c r="W77" s="30">
        <v>0.1</v>
      </c>
      <c r="X77" s="44"/>
      <c r="Y77" s="30">
        <v>0.1</v>
      </c>
      <c r="Z77" s="44"/>
      <c r="AA77" s="30">
        <v>0.15</v>
      </c>
      <c r="AB77" s="44"/>
      <c r="AC77" s="30">
        <v>0.1</v>
      </c>
      <c r="AD77" s="44"/>
      <c r="AE77" s="30">
        <v>0.15</v>
      </c>
      <c r="AF77" s="44"/>
      <c r="AG77" s="1">
        <f>+I77+K77+M77+O77+Q77+S77+U77+W77+Y77+AA77+AC77+AE77</f>
        <v>1</v>
      </c>
      <c r="AH77" s="24">
        <v>45383</v>
      </c>
      <c r="AI77" s="24">
        <v>45657</v>
      </c>
      <c r="AJ77" s="44" t="s">
        <v>127</v>
      </c>
      <c r="AK77" s="37" t="s">
        <v>199</v>
      </c>
      <c r="AL77" s="37" t="s">
        <v>39</v>
      </c>
      <c r="AM77" s="37" t="s">
        <v>39</v>
      </c>
      <c r="AN77" s="38" t="s">
        <v>47</v>
      </c>
      <c r="AP77" s="62" t="s">
        <v>446</v>
      </c>
      <c r="AQ77" s="75" t="s">
        <v>447</v>
      </c>
      <c r="AR77" s="76" t="s">
        <v>356</v>
      </c>
      <c r="AS77" s="123">
        <f t="shared" si="1"/>
        <v>1</v>
      </c>
    </row>
    <row r="78" spans="1:45" s="66" customFormat="1" ht="241.5" customHeight="1">
      <c r="A78" s="23" t="s">
        <v>37</v>
      </c>
      <c r="B78" s="44" t="s">
        <v>42</v>
      </c>
      <c r="C78" s="34" t="s">
        <v>52</v>
      </c>
      <c r="D78" s="34" t="s">
        <v>52</v>
      </c>
      <c r="E78" s="34" t="s">
        <v>52</v>
      </c>
      <c r="F78" s="37" t="s">
        <v>297</v>
      </c>
      <c r="G78" s="23" t="s">
        <v>62</v>
      </c>
      <c r="H78" s="1">
        <v>0.01</v>
      </c>
      <c r="I78" s="44"/>
      <c r="J78" s="44"/>
      <c r="K78" s="44"/>
      <c r="L78" s="44"/>
      <c r="M78" s="44"/>
      <c r="N78" s="44"/>
      <c r="O78" s="30">
        <v>0.1</v>
      </c>
      <c r="P78" s="44"/>
      <c r="Q78" s="30">
        <v>0.1</v>
      </c>
      <c r="R78" s="44"/>
      <c r="S78" s="30">
        <v>0.1</v>
      </c>
      <c r="T78" s="44"/>
      <c r="U78" s="30">
        <v>0.1</v>
      </c>
      <c r="V78" s="44"/>
      <c r="W78" s="30">
        <v>0.1</v>
      </c>
      <c r="X78" s="44"/>
      <c r="Y78" s="30">
        <v>0.1</v>
      </c>
      <c r="Z78" s="44"/>
      <c r="AA78" s="30">
        <v>0.15</v>
      </c>
      <c r="AB78" s="44"/>
      <c r="AC78" s="30">
        <v>0.1</v>
      </c>
      <c r="AD78" s="44"/>
      <c r="AE78" s="30">
        <v>0.15</v>
      </c>
      <c r="AF78" s="44"/>
      <c r="AG78" s="1">
        <f>+I78+K78+M78+O78+Q78+S78+U78+W78+Y78+AA78+AC78+AE78</f>
        <v>1</v>
      </c>
      <c r="AH78" s="24">
        <v>45383</v>
      </c>
      <c r="AI78" s="24">
        <v>45657</v>
      </c>
      <c r="AJ78" s="44" t="s">
        <v>127</v>
      </c>
      <c r="AK78" s="32" t="s">
        <v>183</v>
      </c>
      <c r="AL78" s="37" t="s">
        <v>39</v>
      </c>
      <c r="AM78" s="37" t="s">
        <v>39</v>
      </c>
      <c r="AN78" s="38" t="s">
        <v>47</v>
      </c>
      <c r="AP78" s="62" t="s">
        <v>451</v>
      </c>
      <c r="AQ78" s="75" t="s">
        <v>448</v>
      </c>
      <c r="AR78" s="76" t="s">
        <v>356</v>
      </c>
      <c r="AS78" s="123">
        <f t="shared" si="1"/>
        <v>1</v>
      </c>
    </row>
    <row r="79" spans="1:45" s="66" customFormat="1" ht="174.75" customHeight="1">
      <c r="A79" s="23" t="s">
        <v>37</v>
      </c>
      <c r="B79" s="44" t="s">
        <v>42</v>
      </c>
      <c r="C79" s="34" t="s">
        <v>52</v>
      </c>
      <c r="D79" s="34" t="s">
        <v>52</v>
      </c>
      <c r="E79" s="34" t="s">
        <v>52</v>
      </c>
      <c r="F79" s="37" t="s">
        <v>297</v>
      </c>
      <c r="G79" s="23" t="s">
        <v>62</v>
      </c>
      <c r="H79" s="1">
        <v>1.4279999999999999E-2</v>
      </c>
      <c r="I79" s="44"/>
      <c r="J79" s="44"/>
      <c r="K79" s="44"/>
      <c r="L79" s="44"/>
      <c r="M79" s="44"/>
      <c r="N79" s="44"/>
      <c r="O79" s="30">
        <v>0.1</v>
      </c>
      <c r="P79" s="44"/>
      <c r="Q79" s="30">
        <v>0.1</v>
      </c>
      <c r="R79" s="44"/>
      <c r="S79" s="30">
        <v>0.1</v>
      </c>
      <c r="T79" s="44"/>
      <c r="U79" s="30">
        <v>0.1</v>
      </c>
      <c r="V79" s="44"/>
      <c r="W79" s="30">
        <v>0.1</v>
      </c>
      <c r="X79" s="44"/>
      <c r="Y79" s="30">
        <v>0.1</v>
      </c>
      <c r="Z79" s="44"/>
      <c r="AA79" s="30">
        <v>0.15</v>
      </c>
      <c r="AB79" s="44"/>
      <c r="AC79" s="30">
        <v>0.1</v>
      </c>
      <c r="AD79" s="44"/>
      <c r="AE79" s="30">
        <v>0.15</v>
      </c>
      <c r="AF79" s="44"/>
      <c r="AG79" s="1">
        <f>+I79+K79+M79+O79+Q79+S79+U79+W79+Y79+AA79+AC79+AE79</f>
        <v>1</v>
      </c>
      <c r="AH79" s="24">
        <v>45383</v>
      </c>
      <c r="AI79" s="24">
        <v>45657</v>
      </c>
      <c r="AJ79" s="44" t="s">
        <v>127</v>
      </c>
      <c r="AK79" s="37" t="s">
        <v>194</v>
      </c>
      <c r="AL79" s="37" t="s">
        <v>39</v>
      </c>
      <c r="AM79" s="37" t="s">
        <v>39</v>
      </c>
      <c r="AN79" s="38" t="s">
        <v>47</v>
      </c>
      <c r="AP79" s="62" t="s">
        <v>449</v>
      </c>
      <c r="AQ79" s="75" t="s">
        <v>450</v>
      </c>
      <c r="AR79" s="76" t="s">
        <v>356</v>
      </c>
      <c r="AS79" s="123">
        <f t="shared" si="1"/>
        <v>1</v>
      </c>
    </row>
    <row r="80" spans="1:45" ht="150.75">
      <c r="A80" s="23" t="s">
        <v>37</v>
      </c>
      <c r="B80" s="44" t="s">
        <v>42</v>
      </c>
      <c r="C80" s="47" t="s">
        <v>52</v>
      </c>
      <c r="D80" s="32" t="s">
        <v>52</v>
      </c>
      <c r="E80" s="32" t="s">
        <v>52</v>
      </c>
      <c r="F80" s="26" t="s">
        <v>297</v>
      </c>
      <c r="G80" s="26" t="s">
        <v>62</v>
      </c>
      <c r="H80" s="27">
        <v>0.04</v>
      </c>
      <c r="I80" s="33"/>
      <c r="J80" s="33"/>
      <c r="K80" s="33"/>
      <c r="L80" s="33"/>
      <c r="M80" s="33"/>
      <c r="N80" s="33"/>
      <c r="O80" s="33">
        <v>0.1</v>
      </c>
      <c r="P80" s="33"/>
      <c r="Q80" s="33">
        <v>0.1</v>
      </c>
      <c r="R80" s="33"/>
      <c r="S80" s="33">
        <v>0.1</v>
      </c>
      <c r="T80" s="33"/>
      <c r="U80" s="33">
        <v>0.1</v>
      </c>
      <c r="V80" s="33"/>
      <c r="W80" s="33">
        <v>0.1</v>
      </c>
      <c r="X80" s="33"/>
      <c r="Y80" s="33">
        <v>0.1</v>
      </c>
      <c r="Z80" s="33"/>
      <c r="AA80" s="33">
        <v>0.15</v>
      </c>
      <c r="AB80" s="33"/>
      <c r="AC80" s="33">
        <v>0.1</v>
      </c>
      <c r="AD80" s="33"/>
      <c r="AE80" s="33">
        <v>0.15</v>
      </c>
      <c r="AF80" s="33"/>
      <c r="AG80" s="33">
        <v>1</v>
      </c>
      <c r="AH80" s="28">
        <v>45383</v>
      </c>
      <c r="AI80" s="28">
        <v>45657</v>
      </c>
      <c r="AJ80" s="32" t="s">
        <v>127</v>
      </c>
      <c r="AK80" s="32" t="s">
        <v>38</v>
      </c>
      <c r="AL80" s="32" t="s">
        <v>39</v>
      </c>
      <c r="AM80" s="32" t="s">
        <v>39</v>
      </c>
      <c r="AN80" s="32" t="s">
        <v>47</v>
      </c>
      <c r="AP80" s="70" t="s">
        <v>452</v>
      </c>
      <c r="AQ80" s="75" t="s">
        <v>453</v>
      </c>
      <c r="AR80" s="76" t="s">
        <v>356</v>
      </c>
      <c r="AS80" s="123">
        <f t="shared" si="1"/>
        <v>1</v>
      </c>
    </row>
    <row r="81" spans="1:45" ht="150">
      <c r="A81" s="23" t="s">
        <v>37</v>
      </c>
      <c r="B81" s="44" t="s">
        <v>42</v>
      </c>
      <c r="C81" s="47" t="s">
        <v>52</v>
      </c>
      <c r="D81" s="32" t="s">
        <v>52</v>
      </c>
      <c r="E81" s="32" t="s">
        <v>52</v>
      </c>
      <c r="F81" s="26" t="s">
        <v>298</v>
      </c>
      <c r="G81" s="26" t="s">
        <v>118</v>
      </c>
      <c r="H81" s="27">
        <v>0.12</v>
      </c>
      <c r="I81" s="33"/>
      <c r="J81" s="33"/>
      <c r="K81" s="33"/>
      <c r="L81" s="33"/>
      <c r="M81" s="33"/>
      <c r="N81" s="33"/>
      <c r="O81" s="33">
        <v>0.25</v>
      </c>
      <c r="P81" s="33"/>
      <c r="Q81" s="33"/>
      <c r="R81" s="33"/>
      <c r="S81" s="33"/>
      <c r="T81" s="33"/>
      <c r="U81" s="33">
        <v>0.25</v>
      </c>
      <c r="V81" s="33"/>
      <c r="W81" s="33"/>
      <c r="X81" s="33"/>
      <c r="Y81" s="33"/>
      <c r="Z81" s="33"/>
      <c r="AA81" s="33">
        <v>0.25</v>
      </c>
      <c r="AB81" s="33"/>
      <c r="AC81" s="33"/>
      <c r="AD81" s="33"/>
      <c r="AE81" s="33">
        <v>0.25</v>
      </c>
      <c r="AF81" s="33"/>
      <c r="AG81" s="33">
        <v>1</v>
      </c>
      <c r="AH81" s="28">
        <v>45383</v>
      </c>
      <c r="AI81" s="28">
        <v>45657</v>
      </c>
      <c r="AJ81" s="32" t="s">
        <v>174</v>
      </c>
      <c r="AK81" s="32" t="s">
        <v>162</v>
      </c>
      <c r="AL81" s="32" t="s">
        <v>39</v>
      </c>
      <c r="AM81" s="32" t="s">
        <v>39</v>
      </c>
      <c r="AN81" s="32" t="s">
        <v>47</v>
      </c>
      <c r="AP81" s="70" t="s">
        <v>454</v>
      </c>
      <c r="AQ81" s="75" t="s">
        <v>455</v>
      </c>
      <c r="AR81" s="76" t="s">
        <v>356</v>
      </c>
      <c r="AS81" s="123">
        <f t="shared" si="1"/>
        <v>1</v>
      </c>
    </row>
    <row r="82" spans="1:45" s="66" customFormat="1" ht="240">
      <c r="A82" s="23" t="s">
        <v>37</v>
      </c>
      <c r="B82" s="44" t="s">
        <v>42</v>
      </c>
      <c r="C82" s="34" t="s">
        <v>52</v>
      </c>
      <c r="D82" s="34" t="s">
        <v>52</v>
      </c>
      <c r="E82" s="44" t="s">
        <v>52</v>
      </c>
      <c r="F82" s="37" t="s">
        <v>299</v>
      </c>
      <c r="G82" s="23" t="s">
        <v>181</v>
      </c>
      <c r="H82" s="1">
        <v>0.06</v>
      </c>
      <c r="I82" s="31"/>
      <c r="J82" s="31"/>
      <c r="K82" s="31"/>
      <c r="L82" s="31"/>
      <c r="M82" s="31"/>
      <c r="N82" s="31"/>
      <c r="O82" s="31">
        <v>0.5</v>
      </c>
      <c r="P82" s="31"/>
      <c r="Q82" s="31"/>
      <c r="R82" s="31"/>
      <c r="S82" s="31"/>
      <c r="T82" s="31"/>
      <c r="U82" s="31"/>
      <c r="V82" s="31"/>
      <c r="W82" s="31"/>
      <c r="X82" s="31"/>
      <c r="Y82" s="31"/>
      <c r="Z82" s="31"/>
      <c r="AA82" s="31">
        <v>0.5</v>
      </c>
      <c r="AB82" s="31"/>
      <c r="AC82" s="31"/>
      <c r="AD82" s="31"/>
      <c r="AE82" s="31"/>
      <c r="AF82" s="31"/>
      <c r="AG82" s="1">
        <f>+I82+K82+M82+O82+Q82+S82+U82+W82+Y82+AA82+AC82+AE82</f>
        <v>1</v>
      </c>
      <c r="AH82" s="24">
        <v>45383</v>
      </c>
      <c r="AI82" s="24">
        <v>45596</v>
      </c>
      <c r="AJ82" s="44" t="s">
        <v>182</v>
      </c>
      <c r="AK82" s="23" t="s">
        <v>57</v>
      </c>
      <c r="AL82" s="37" t="s">
        <v>39</v>
      </c>
      <c r="AM82" s="37" t="s">
        <v>39</v>
      </c>
      <c r="AN82" s="38" t="s">
        <v>47</v>
      </c>
      <c r="AP82" s="62" t="s">
        <v>456</v>
      </c>
      <c r="AQ82" s="75" t="s">
        <v>457</v>
      </c>
      <c r="AR82" s="76" t="s">
        <v>356</v>
      </c>
      <c r="AS82" s="123">
        <f t="shared" si="1"/>
        <v>1</v>
      </c>
    </row>
    <row r="83" spans="1:45" ht="240">
      <c r="A83" s="23" t="s">
        <v>37</v>
      </c>
      <c r="B83" s="44" t="s">
        <v>42</v>
      </c>
      <c r="C83" s="47" t="s">
        <v>52</v>
      </c>
      <c r="D83" s="32" t="s">
        <v>52</v>
      </c>
      <c r="E83" s="32" t="s">
        <v>52</v>
      </c>
      <c r="F83" s="26" t="s">
        <v>300</v>
      </c>
      <c r="G83" s="26" t="s">
        <v>120</v>
      </c>
      <c r="H83" s="27">
        <v>0.01</v>
      </c>
      <c r="I83" s="33">
        <v>1</v>
      </c>
      <c r="J83" s="33"/>
      <c r="K83" s="33"/>
      <c r="L83" s="33"/>
      <c r="M83" s="33"/>
      <c r="N83" s="33"/>
      <c r="O83" s="33"/>
      <c r="P83" s="33"/>
      <c r="Q83" s="33"/>
      <c r="R83" s="33"/>
      <c r="S83" s="33"/>
      <c r="T83" s="33"/>
      <c r="U83" s="33"/>
      <c r="V83" s="33"/>
      <c r="W83" s="33"/>
      <c r="X83" s="33"/>
      <c r="Y83" s="33"/>
      <c r="Z83" s="33"/>
      <c r="AA83" s="33"/>
      <c r="AB83" s="33"/>
      <c r="AC83" s="33"/>
      <c r="AD83" s="33"/>
      <c r="AE83" s="33"/>
      <c r="AF83" s="33"/>
      <c r="AG83" s="33">
        <v>1</v>
      </c>
      <c r="AH83" s="25">
        <v>45293</v>
      </c>
      <c r="AI83" s="28">
        <v>45322</v>
      </c>
      <c r="AJ83" s="32" t="s">
        <v>175</v>
      </c>
      <c r="AK83" s="32" t="s">
        <v>38</v>
      </c>
      <c r="AL83" s="32" t="s">
        <v>39</v>
      </c>
      <c r="AM83" s="32" t="s">
        <v>39</v>
      </c>
      <c r="AN83" s="32" t="s">
        <v>47</v>
      </c>
      <c r="AP83" s="70" t="s">
        <v>340</v>
      </c>
      <c r="AQ83" s="70" t="s">
        <v>341</v>
      </c>
      <c r="AR83" s="69" t="s">
        <v>334</v>
      </c>
      <c r="AS83" s="123">
        <f t="shared" si="1"/>
        <v>1</v>
      </c>
    </row>
    <row r="84" spans="1:45" ht="90">
      <c r="A84" s="23" t="s">
        <v>37</v>
      </c>
      <c r="B84" s="44" t="s">
        <v>42</v>
      </c>
      <c r="C84" s="47" t="s">
        <v>52</v>
      </c>
      <c r="D84" s="32" t="s">
        <v>52</v>
      </c>
      <c r="E84" s="32" t="s">
        <v>52</v>
      </c>
      <c r="F84" s="26" t="s">
        <v>301</v>
      </c>
      <c r="G84" s="26" t="s">
        <v>73</v>
      </c>
      <c r="H84" s="27">
        <v>0.02</v>
      </c>
      <c r="I84" s="33"/>
      <c r="J84" s="33"/>
      <c r="K84" s="33"/>
      <c r="L84" s="33"/>
      <c r="M84" s="33">
        <v>0.25</v>
      </c>
      <c r="N84" s="33"/>
      <c r="O84" s="33"/>
      <c r="P84" s="33"/>
      <c r="Q84" s="33"/>
      <c r="R84" s="33"/>
      <c r="S84" s="33">
        <v>0.25</v>
      </c>
      <c r="T84" s="33"/>
      <c r="U84" s="33"/>
      <c r="V84" s="33"/>
      <c r="W84" s="33"/>
      <c r="X84" s="33"/>
      <c r="Y84" s="33">
        <v>0.25</v>
      </c>
      <c r="Z84" s="33"/>
      <c r="AA84" s="33"/>
      <c r="AB84" s="33"/>
      <c r="AC84" s="33"/>
      <c r="AD84" s="33"/>
      <c r="AE84" s="33">
        <v>0.25</v>
      </c>
      <c r="AF84" s="33"/>
      <c r="AG84" s="33">
        <v>1</v>
      </c>
      <c r="AH84" s="28">
        <v>45352</v>
      </c>
      <c r="AI84" s="28">
        <v>45641</v>
      </c>
      <c r="AJ84" s="32" t="s">
        <v>137</v>
      </c>
      <c r="AK84" s="32" t="s">
        <v>46</v>
      </c>
      <c r="AL84" s="32" t="s">
        <v>39</v>
      </c>
      <c r="AM84" s="32" t="s">
        <v>39</v>
      </c>
      <c r="AN84" s="32" t="s">
        <v>47</v>
      </c>
      <c r="AP84" s="70" t="s">
        <v>458</v>
      </c>
      <c r="AQ84" s="75" t="s">
        <v>459</v>
      </c>
      <c r="AR84" s="76" t="s">
        <v>356</v>
      </c>
      <c r="AS84" s="123">
        <f t="shared" si="1"/>
        <v>1</v>
      </c>
    </row>
    <row r="85" spans="1:45" ht="75">
      <c r="A85" s="23" t="s">
        <v>37</v>
      </c>
      <c r="B85" s="44" t="s">
        <v>42</v>
      </c>
      <c r="C85" s="47" t="s">
        <v>52</v>
      </c>
      <c r="D85" s="32" t="s">
        <v>52</v>
      </c>
      <c r="E85" s="32" t="s">
        <v>52</v>
      </c>
      <c r="F85" s="26" t="s">
        <v>302</v>
      </c>
      <c r="G85" s="26" t="s">
        <v>63</v>
      </c>
      <c r="H85" s="27">
        <v>0.05</v>
      </c>
      <c r="I85" s="33"/>
      <c r="J85" s="33"/>
      <c r="K85" s="33"/>
      <c r="L85" s="33"/>
      <c r="M85" s="33"/>
      <c r="N85" s="33"/>
      <c r="O85" s="33"/>
      <c r="P85" s="33"/>
      <c r="Q85" s="33"/>
      <c r="R85" s="33"/>
      <c r="S85" s="33"/>
      <c r="T85" s="33"/>
      <c r="U85" s="33"/>
      <c r="V85" s="33"/>
      <c r="W85" s="33">
        <v>0.5</v>
      </c>
      <c r="X85" s="33"/>
      <c r="Y85" s="33">
        <v>0.2</v>
      </c>
      <c r="Z85" s="33"/>
      <c r="AA85" s="33">
        <v>0.2</v>
      </c>
      <c r="AB85" s="33"/>
      <c r="AC85" s="33">
        <v>0.1</v>
      </c>
      <c r="AD85" s="33"/>
      <c r="AE85" s="33"/>
      <c r="AF85" s="33"/>
      <c r="AG85" s="33">
        <v>1</v>
      </c>
      <c r="AH85" s="28">
        <v>45505</v>
      </c>
      <c r="AI85" s="28">
        <v>45626</v>
      </c>
      <c r="AJ85" s="32" t="s">
        <v>128</v>
      </c>
      <c r="AK85" s="32" t="s">
        <v>162</v>
      </c>
      <c r="AL85" s="32" t="s">
        <v>39</v>
      </c>
      <c r="AM85" s="32" t="s">
        <v>39</v>
      </c>
      <c r="AN85" s="32" t="s">
        <v>47</v>
      </c>
      <c r="AP85" s="88" t="s">
        <v>52</v>
      </c>
      <c r="AQ85" s="67" t="s">
        <v>504</v>
      </c>
      <c r="AR85" s="88" t="s">
        <v>52</v>
      </c>
      <c r="AS85" s="126">
        <f t="shared" si="1"/>
        <v>0.99999999999999989</v>
      </c>
    </row>
    <row r="86" spans="1:45" s="66" customFormat="1" ht="107.45" customHeight="1">
      <c r="A86" s="23" t="s">
        <v>37</v>
      </c>
      <c r="B86" s="44" t="s">
        <v>42</v>
      </c>
      <c r="C86" s="34" t="s">
        <v>52</v>
      </c>
      <c r="D86" s="34" t="s">
        <v>52</v>
      </c>
      <c r="E86" s="34" t="s">
        <v>52</v>
      </c>
      <c r="F86" s="37" t="s">
        <v>302</v>
      </c>
      <c r="G86" s="23" t="s">
        <v>63</v>
      </c>
      <c r="H86" s="1">
        <v>0.02</v>
      </c>
      <c r="I86" s="1"/>
      <c r="J86" s="1"/>
      <c r="K86" s="1"/>
      <c r="L86" s="1"/>
      <c r="M86" s="1"/>
      <c r="N86" s="1"/>
      <c r="O86" s="1"/>
      <c r="P86" s="1"/>
      <c r="Q86" s="1"/>
      <c r="R86" s="1"/>
      <c r="S86" s="1"/>
      <c r="T86" s="1"/>
      <c r="U86" s="1"/>
      <c r="V86" s="1"/>
      <c r="W86" s="1">
        <v>0.5</v>
      </c>
      <c r="X86" s="1"/>
      <c r="Y86" s="1">
        <v>0.2</v>
      </c>
      <c r="Z86" s="1"/>
      <c r="AA86" s="1">
        <v>0.2</v>
      </c>
      <c r="AB86" s="1"/>
      <c r="AC86" s="1">
        <v>0.1</v>
      </c>
      <c r="AD86" s="1"/>
      <c r="AE86" s="1"/>
      <c r="AF86" s="1"/>
      <c r="AG86" s="1">
        <f>+I86+K86+M86+O86+Q86+S86+U86+W86+Y86+AA86+AC86+AE86</f>
        <v>0.99999999999999989</v>
      </c>
      <c r="AH86" s="24">
        <v>45505</v>
      </c>
      <c r="AI86" s="35">
        <v>45626</v>
      </c>
      <c r="AJ86" s="36" t="s">
        <v>128</v>
      </c>
      <c r="AK86" s="37" t="s">
        <v>41</v>
      </c>
      <c r="AL86" s="37" t="s">
        <v>39</v>
      </c>
      <c r="AM86" s="37" t="s">
        <v>39</v>
      </c>
      <c r="AN86" s="38" t="s">
        <v>47</v>
      </c>
      <c r="AP86" s="88" t="s">
        <v>52</v>
      </c>
      <c r="AQ86" s="67" t="s">
        <v>504</v>
      </c>
      <c r="AR86" s="88" t="s">
        <v>52</v>
      </c>
      <c r="AS86" s="126">
        <f t="shared" si="1"/>
        <v>0.99999999999999989</v>
      </c>
    </row>
    <row r="87" spans="1:45" s="66" customFormat="1" ht="107.45" customHeight="1">
      <c r="A87" s="23" t="s">
        <v>37</v>
      </c>
      <c r="B87" s="44" t="s">
        <v>42</v>
      </c>
      <c r="C87" s="34" t="s">
        <v>52</v>
      </c>
      <c r="D87" s="34" t="s">
        <v>52</v>
      </c>
      <c r="E87" s="44" t="s">
        <v>52</v>
      </c>
      <c r="F87" s="37" t="s">
        <v>302</v>
      </c>
      <c r="G87" s="23" t="s">
        <v>63</v>
      </c>
      <c r="H87" s="1">
        <v>1.67E-2</v>
      </c>
      <c r="I87" s="1"/>
      <c r="J87" s="1"/>
      <c r="K87" s="1"/>
      <c r="L87" s="1"/>
      <c r="M87" s="1"/>
      <c r="N87" s="1"/>
      <c r="O87" s="1"/>
      <c r="P87" s="1"/>
      <c r="Q87" s="1"/>
      <c r="R87" s="1"/>
      <c r="S87" s="1"/>
      <c r="T87" s="1"/>
      <c r="U87" s="1"/>
      <c r="V87" s="1"/>
      <c r="W87" s="1">
        <v>0.5</v>
      </c>
      <c r="X87" s="1"/>
      <c r="Y87" s="1">
        <v>0.2</v>
      </c>
      <c r="Z87" s="1"/>
      <c r="AA87" s="1">
        <v>0.2</v>
      </c>
      <c r="AB87" s="1"/>
      <c r="AC87" s="1">
        <v>0.1</v>
      </c>
      <c r="AD87" s="1"/>
      <c r="AE87" s="1"/>
      <c r="AF87" s="1"/>
      <c r="AG87" s="1">
        <f>+I87+K87+M87+O87+Q87+S87+U87+W87+Y87+AA87+AC87+AE87</f>
        <v>0.99999999999999989</v>
      </c>
      <c r="AH87" s="24">
        <v>45505</v>
      </c>
      <c r="AI87" s="35">
        <v>45626</v>
      </c>
      <c r="AJ87" s="36" t="s">
        <v>128</v>
      </c>
      <c r="AK87" s="23" t="s">
        <v>193</v>
      </c>
      <c r="AL87" s="37" t="s">
        <v>39</v>
      </c>
      <c r="AM87" s="37" t="s">
        <v>39</v>
      </c>
      <c r="AN87" s="38" t="s">
        <v>47</v>
      </c>
      <c r="AP87" s="88" t="s">
        <v>52</v>
      </c>
      <c r="AQ87" s="67" t="s">
        <v>504</v>
      </c>
      <c r="AR87" s="88" t="s">
        <v>52</v>
      </c>
      <c r="AS87" s="126">
        <f t="shared" si="1"/>
        <v>0.99999999999999989</v>
      </c>
    </row>
    <row r="88" spans="1:45" s="66" customFormat="1" ht="107.45" customHeight="1">
      <c r="A88" s="23" t="s">
        <v>37</v>
      </c>
      <c r="B88" s="44" t="s">
        <v>42</v>
      </c>
      <c r="C88" s="34" t="s">
        <v>52</v>
      </c>
      <c r="D88" s="34" t="s">
        <v>52</v>
      </c>
      <c r="E88" s="34" t="s">
        <v>52</v>
      </c>
      <c r="F88" s="37" t="s">
        <v>302</v>
      </c>
      <c r="G88" s="23" t="s">
        <v>63</v>
      </c>
      <c r="H88" s="1">
        <v>0.01</v>
      </c>
      <c r="I88" s="1"/>
      <c r="J88" s="1"/>
      <c r="K88" s="1"/>
      <c r="L88" s="1"/>
      <c r="M88" s="1"/>
      <c r="N88" s="1"/>
      <c r="O88" s="1"/>
      <c r="P88" s="1"/>
      <c r="Q88" s="1"/>
      <c r="R88" s="1"/>
      <c r="S88" s="1"/>
      <c r="T88" s="1"/>
      <c r="U88" s="1"/>
      <c r="V88" s="1"/>
      <c r="W88" s="1">
        <v>0.5</v>
      </c>
      <c r="X88" s="1"/>
      <c r="Y88" s="1">
        <v>0.2</v>
      </c>
      <c r="Z88" s="1"/>
      <c r="AA88" s="1">
        <v>0.2</v>
      </c>
      <c r="AB88" s="1"/>
      <c r="AC88" s="1">
        <v>0.1</v>
      </c>
      <c r="AD88" s="1"/>
      <c r="AE88" s="1"/>
      <c r="AF88" s="1"/>
      <c r="AG88" s="1">
        <f>+I88+K88+M88+O88+Q88+S88+U88+W88+Y88+AA88+AC88+AE88</f>
        <v>0.99999999999999989</v>
      </c>
      <c r="AH88" s="24">
        <v>45505</v>
      </c>
      <c r="AI88" s="35">
        <v>45626</v>
      </c>
      <c r="AJ88" s="36" t="s">
        <v>128</v>
      </c>
      <c r="AK88" s="32" t="s">
        <v>183</v>
      </c>
      <c r="AL88" s="37" t="s">
        <v>39</v>
      </c>
      <c r="AM88" s="37" t="s">
        <v>39</v>
      </c>
      <c r="AN88" s="38" t="s">
        <v>47</v>
      </c>
      <c r="AP88" s="88" t="s">
        <v>52</v>
      </c>
      <c r="AQ88" s="67" t="s">
        <v>504</v>
      </c>
      <c r="AR88" s="88" t="s">
        <v>52</v>
      </c>
      <c r="AS88" s="126">
        <f t="shared" si="1"/>
        <v>0.99999999999999989</v>
      </c>
    </row>
    <row r="89" spans="1:45" s="66" customFormat="1" ht="107.45" customHeight="1">
      <c r="A89" s="23" t="s">
        <v>37</v>
      </c>
      <c r="B89" s="44" t="s">
        <v>42</v>
      </c>
      <c r="C89" s="34" t="s">
        <v>52</v>
      </c>
      <c r="D89" s="34" t="s">
        <v>52</v>
      </c>
      <c r="E89" s="34"/>
      <c r="F89" s="37" t="s">
        <v>302</v>
      </c>
      <c r="G89" s="45" t="s">
        <v>63</v>
      </c>
      <c r="H89" s="1">
        <v>0.03</v>
      </c>
      <c r="I89" s="1"/>
      <c r="J89" s="1"/>
      <c r="K89" s="1"/>
      <c r="L89" s="1"/>
      <c r="M89" s="1"/>
      <c r="N89" s="1"/>
      <c r="O89" s="1"/>
      <c r="P89" s="1"/>
      <c r="Q89" s="1"/>
      <c r="R89" s="1"/>
      <c r="S89" s="1"/>
      <c r="T89" s="1"/>
      <c r="U89" s="1"/>
      <c r="V89" s="1"/>
      <c r="W89" s="1">
        <v>0.5</v>
      </c>
      <c r="X89" s="1"/>
      <c r="Y89" s="1">
        <v>0.2</v>
      </c>
      <c r="Z89" s="1"/>
      <c r="AA89" s="1">
        <v>0.2</v>
      </c>
      <c r="AB89" s="1"/>
      <c r="AC89" s="1">
        <v>0.1</v>
      </c>
      <c r="AD89" s="1"/>
      <c r="AE89" s="1"/>
      <c r="AF89" s="1"/>
      <c r="AG89" s="1">
        <f>+I89+K89+M89+O89+Q89+S89+U89+W89+Y89+AA89+AC89+AE89</f>
        <v>0.99999999999999989</v>
      </c>
      <c r="AH89" s="24">
        <v>45505</v>
      </c>
      <c r="AI89" s="35">
        <v>45626</v>
      </c>
      <c r="AJ89" s="36" t="s">
        <v>128</v>
      </c>
      <c r="AK89" s="37" t="s">
        <v>199</v>
      </c>
      <c r="AL89" s="37" t="s">
        <v>39</v>
      </c>
      <c r="AM89" s="37" t="s">
        <v>39</v>
      </c>
      <c r="AN89" s="38" t="s">
        <v>47</v>
      </c>
      <c r="AP89" s="88" t="s">
        <v>52</v>
      </c>
      <c r="AQ89" s="67" t="s">
        <v>504</v>
      </c>
      <c r="AR89" s="88" t="s">
        <v>52</v>
      </c>
      <c r="AS89" s="126">
        <f t="shared" si="1"/>
        <v>0.99999999999999989</v>
      </c>
    </row>
    <row r="90" spans="1:45" s="66" customFormat="1" ht="107.45" customHeight="1">
      <c r="A90" s="23" t="s">
        <v>37</v>
      </c>
      <c r="B90" s="44" t="s">
        <v>42</v>
      </c>
      <c r="C90" s="34" t="s">
        <v>52</v>
      </c>
      <c r="D90" s="34" t="s">
        <v>52</v>
      </c>
      <c r="E90" s="34" t="s">
        <v>52</v>
      </c>
      <c r="F90" s="37" t="s">
        <v>302</v>
      </c>
      <c r="G90" s="23" t="s">
        <v>63</v>
      </c>
      <c r="H90" s="1">
        <v>0.02</v>
      </c>
      <c r="I90" s="1"/>
      <c r="J90" s="1"/>
      <c r="K90" s="1"/>
      <c r="L90" s="1"/>
      <c r="M90" s="1"/>
      <c r="N90" s="1"/>
      <c r="O90" s="1"/>
      <c r="P90" s="1"/>
      <c r="Q90" s="1"/>
      <c r="R90" s="1"/>
      <c r="S90" s="1"/>
      <c r="T90" s="1"/>
      <c r="U90" s="1"/>
      <c r="V90" s="1"/>
      <c r="W90" s="1">
        <v>0.5</v>
      </c>
      <c r="X90" s="1"/>
      <c r="Y90" s="1">
        <v>0.2</v>
      </c>
      <c r="Z90" s="1"/>
      <c r="AA90" s="1">
        <v>0.2</v>
      </c>
      <c r="AB90" s="1"/>
      <c r="AC90" s="1">
        <v>0.1</v>
      </c>
      <c r="AD90" s="1"/>
      <c r="AE90" s="1"/>
      <c r="AF90" s="1"/>
      <c r="AG90" s="1">
        <f>+I90+K90+M90+O90+Q90+S90+U90+W90+Y90+AA90+AC90+AE90</f>
        <v>0.99999999999999989</v>
      </c>
      <c r="AH90" s="24">
        <v>45505</v>
      </c>
      <c r="AI90" s="35">
        <v>45626</v>
      </c>
      <c r="AJ90" s="36" t="s">
        <v>128</v>
      </c>
      <c r="AK90" s="37" t="s">
        <v>51</v>
      </c>
      <c r="AL90" s="37" t="s">
        <v>39</v>
      </c>
      <c r="AM90" s="37" t="s">
        <v>39</v>
      </c>
      <c r="AN90" s="38" t="s">
        <v>47</v>
      </c>
      <c r="AP90" s="88" t="s">
        <v>52</v>
      </c>
      <c r="AQ90" s="67" t="s">
        <v>504</v>
      </c>
      <c r="AR90" s="88" t="s">
        <v>52</v>
      </c>
      <c r="AS90" s="126">
        <f t="shared" si="1"/>
        <v>0.99999999999999989</v>
      </c>
    </row>
    <row r="91" spans="1:45" ht="75">
      <c r="A91" s="23" t="s">
        <v>37</v>
      </c>
      <c r="B91" s="44" t="s">
        <v>42</v>
      </c>
      <c r="C91" s="47" t="s">
        <v>52</v>
      </c>
      <c r="D91" s="32" t="s">
        <v>52</v>
      </c>
      <c r="E91" s="32" t="s">
        <v>52</v>
      </c>
      <c r="F91" s="26" t="s">
        <v>302</v>
      </c>
      <c r="G91" s="26" t="s">
        <v>63</v>
      </c>
      <c r="H91" s="27">
        <v>0.02</v>
      </c>
      <c r="I91" s="33"/>
      <c r="J91" s="33"/>
      <c r="K91" s="33"/>
      <c r="L91" s="33"/>
      <c r="M91" s="33"/>
      <c r="N91" s="33"/>
      <c r="O91" s="33"/>
      <c r="P91" s="33"/>
      <c r="Q91" s="33"/>
      <c r="R91" s="33"/>
      <c r="S91" s="33"/>
      <c r="T91" s="33"/>
      <c r="U91" s="33"/>
      <c r="V91" s="33"/>
      <c r="W91" s="33">
        <v>0.5</v>
      </c>
      <c r="X91" s="33"/>
      <c r="Y91" s="33">
        <v>0.2</v>
      </c>
      <c r="Z91" s="33"/>
      <c r="AA91" s="33">
        <v>0.2</v>
      </c>
      <c r="AB91" s="33"/>
      <c r="AC91" s="33">
        <v>0.1</v>
      </c>
      <c r="AD91" s="33"/>
      <c r="AE91" s="33"/>
      <c r="AF91" s="33"/>
      <c r="AG91" s="33">
        <v>1</v>
      </c>
      <c r="AH91" s="28">
        <v>45505</v>
      </c>
      <c r="AI91" s="28">
        <v>45626</v>
      </c>
      <c r="AJ91" s="32" t="s">
        <v>128</v>
      </c>
      <c r="AK91" s="32" t="s">
        <v>58</v>
      </c>
      <c r="AL91" s="32" t="s">
        <v>39</v>
      </c>
      <c r="AM91" s="32" t="s">
        <v>39</v>
      </c>
      <c r="AN91" s="32" t="s">
        <v>47</v>
      </c>
      <c r="AP91" s="88" t="s">
        <v>52</v>
      </c>
      <c r="AQ91" s="67" t="s">
        <v>504</v>
      </c>
      <c r="AR91" s="88" t="s">
        <v>52</v>
      </c>
      <c r="AS91" s="126">
        <f t="shared" si="1"/>
        <v>0.99999999999999989</v>
      </c>
    </row>
    <row r="92" spans="1:45" s="66" customFormat="1" ht="107.45" customHeight="1">
      <c r="A92" s="23" t="s">
        <v>37</v>
      </c>
      <c r="B92" s="44" t="s">
        <v>42</v>
      </c>
      <c r="C92" s="34" t="s">
        <v>52</v>
      </c>
      <c r="D92" s="34" t="s">
        <v>52</v>
      </c>
      <c r="E92" s="34" t="s">
        <v>52</v>
      </c>
      <c r="F92" s="37" t="s">
        <v>302</v>
      </c>
      <c r="G92" s="23" t="s">
        <v>63</v>
      </c>
      <c r="H92" s="1">
        <v>1.4279999999999999E-2</v>
      </c>
      <c r="I92" s="1"/>
      <c r="J92" s="1"/>
      <c r="K92" s="1"/>
      <c r="L92" s="1"/>
      <c r="M92" s="1"/>
      <c r="N92" s="1"/>
      <c r="O92" s="1"/>
      <c r="P92" s="1"/>
      <c r="Q92" s="1"/>
      <c r="R92" s="1"/>
      <c r="S92" s="1"/>
      <c r="T92" s="1"/>
      <c r="U92" s="1"/>
      <c r="V92" s="1"/>
      <c r="W92" s="1">
        <v>0.5</v>
      </c>
      <c r="X92" s="1"/>
      <c r="Y92" s="1">
        <v>0.2</v>
      </c>
      <c r="Z92" s="1"/>
      <c r="AA92" s="1">
        <v>0.2</v>
      </c>
      <c r="AB92" s="1"/>
      <c r="AC92" s="1">
        <v>0.1</v>
      </c>
      <c r="AD92" s="1"/>
      <c r="AE92" s="1"/>
      <c r="AF92" s="1"/>
      <c r="AG92" s="1">
        <f>+I92+K92+M92+O92+Q92+S92+U92+W92+Y92+AA92+AC92+AE92</f>
        <v>0.99999999999999989</v>
      </c>
      <c r="AH92" s="24">
        <v>45505</v>
      </c>
      <c r="AI92" s="35">
        <v>45626</v>
      </c>
      <c r="AJ92" s="36" t="s">
        <v>128</v>
      </c>
      <c r="AK92" s="37" t="s">
        <v>194</v>
      </c>
      <c r="AL92" s="37" t="s">
        <v>39</v>
      </c>
      <c r="AM92" s="37" t="s">
        <v>39</v>
      </c>
      <c r="AN92" s="38" t="s">
        <v>47</v>
      </c>
      <c r="AP92" s="88" t="s">
        <v>52</v>
      </c>
      <c r="AQ92" s="67" t="s">
        <v>504</v>
      </c>
      <c r="AR92" s="88" t="s">
        <v>52</v>
      </c>
      <c r="AS92" s="126">
        <f t="shared" si="1"/>
        <v>0.99999999999999989</v>
      </c>
    </row>
    <row r="93" spans="1:45" s="66" customFormat="1" ht="107.45" customHeight="1">
      <c r="A93" s="23" t="s">
        <v>37</v>
      </c>
      <c r="B93" s="44" t="s">
        <v>42</v>
      </c>
      <c r="C93" s="34" t="s">
        <v>52</v>
      </c>
      <c r="D93" s="34" t="s">
        <v>52</v>
      </c>
      <c r="E93" s="34" t="s">
        <v>52</v>
      </c>
      <c r="F93" s="37" t="s">
        <v>302</v>
      </c>
      <c r="G93" s="23" t="s">
        <v>63</v>
      </c>
      <c r="H93" s="1">
        <v>1.67E-2</v>
      </c>
      <c r="I93" s="1"/>
      <c r="J93" s="1"/>
      <c r="K93" s="1"/>
      <c r="L93" s="1"/>
      <c r="M93" s="1"/>
      <c r="N93" s="1"/>
      <c r="O93" s="1"/>
      <c r="P93" s="1"/>
      <c r="Q93" s="1"/>
      <c r="R93" s="1"/>
      <c r="S93" s="1"/>
      <c r="T93" s="1"/>
      <c r="U93" s="1"/>
      <c r="V93" s="1"/>
      <c r="W93" s="1">
        <v>0.5</v>
      </c>
      <c r="X93" s="1"/>
      <c r="Y93" s="1">
        <v>0.2</v>
      </c>
      <c r="Z93" s="1"/>
      <c r="AA93" s="1">
        <v>0.2</v>
      </c>
      <c r="AB93" s="1"/>
      <c r="AC93" s="1">
        <v>0.1</v>
      </c>
      <c r="AD93" s="1"/>
      <c r="AE93" s="1"/>
      <c r="AF93" s="1"/>
      <c r="AG93" s="1">
        <f>+I93+K93+M93+O93+Q93+S93+U93+W93+Y93+AA93+AC93+AE93</f>
        <v>0.99999999999999989</v>
      </c>
      <c r="AH93" s="24">
        <v>45505</v>
      </c>
      <c r="AI93" s="35">
        <v>45626</v>
      </c>
      <c r="AJ93" s="36" t="s">
        <v>128</v>
      </c>
      <c r="AK93" s="32" t="s">
        <v>192</v>
      </c>
      <c r="AL93" s="37" t="s">
        <v>39</v>
      </c>
      <c r="AM93" s="37" t="s">
        <v>39</v>
      </c>
      <c r="AN93" s="38" t="s">
        <v>47</v>
      </c>
      <c r="AP93" s="88" t="s">
        <v>52</v>
      </c>
      <c r="AQ93" s="67" t="s">
        <v>504</v>
      </c>
      <c r="AR93" s="88" t="s">
        <v>52</v>
      </c>
      <c r="AS93" s="126">
        <f t="shared" si="1"/>
        <v>0.99999999999999989</v>
      </c>
    </row>
    <row r="94" spans="1:45" ht="75">
      <c r="A94" s="23" t="s">
        <v>37</v>
      </c>
      <c r="B94" s="44" t="s">
        <v>42</v>
      </c>
      <c r="C94" s="47" t="s">
        <v>52</v>
      </c>
      <c r="D94" s="32" t="s">
        <v>52</v>
      </c>
      <c r="E94" s="32" t="s">
        <v>52</v>
      </c>
      <c r="F94" s="26" t="s">
        <v>302</v>
      </c>
      <c r="G94" s="26" t="s">
        <v>63</v>
      </c>
      <c r="H94" s="27">
        <v>0.01</v>
      </c>
      <c r="I94" s="33"/>
      <c r="J94" s="33"/>
      <c r="K94" s="33"/>
      <c r="L94" s="33"/>
      <c r="M94" s="33"/>
      <c r="N94" s="33"/>
      <c r="O94" s="33"/>
      <c r="P94" s="33"/>
      <c r="Q94" s="33"/>
      <c r="R94" s="33"/>
      <c r="S94" s="33"/>
      <c r="T94" s="33"/>
      <c r="U94" s="33"/>
      <c r="V94" s="33"/>
      <c r="W94" s="33">
        <v>0.5</v>
      </c>
      <c r="X94" s="33"/>
      <c r="Y94" s="33">
        <v>0.2</v>
      </c>
      <c r="Z94" s="33"/>
      <c r="AA94" s="33">
        <v>0.2</v>
      </c>
      <c r="AB94" s="33"/>
      <c r="AC94" s="33">
        <v>0.1</v>
      </c>
      <c r="AD94" s="33"/>
      <c r="AE94" s="33"/>
      <c r="AF94" s="33"/>
      <c r="AG94" s="33">
        <v>1</v>
      </c>
      <c r="AH94" s="28">
        <v>45505</v>
      </c>
      <c r="AI94" s="28">
        <v>45626</v>
      </c>
      <c r="AJ94" s="32" t="s">
        <v>128</v>
      </c>
      <c r="AK94" s="32" t="s">
        <v>49</v>
      </c>
      <c r="AL94" s="32" t="s">
        <v>39</v>
      </c>
      <c r="AM94" s="32" t="s">
        <v>39</v>
      </c>
      <c r="AN94" s="32" t="s">
        <v>47</v>
      </c>
      <c r="AP94" s="88" t="s">
        <v>52</v>
      </c>
      <c r="AQ94" s="67" t="s">
        <v>504</v>
      </c>
      <c r="AR94" s="88" t="s">
        <v>52</v>
      </c>
      <c r="AS94" s="126">
        <f t="shared" si="1"/>
        <v>0.99999999999999989</v>
      </c>
    </row>
    <row r="95" spans="1:45" ht="75">
      <c r="A95" s="23" t="s">
        <v>37</v>
      </c>
      <c r="B95" s="44" t="s">
        <v>42</v>
      </c>
      <c r="C95" s="47" t="s">
        <v>52</v>
      </c>
      <c r="D95" s="32" t="s">
        <v>52</v>
      </c>
      <c r="E95" s="32" t="s">
        <v>52</v>
      </c>
      <c r="F95" s="26" t="s">
        <v>302</v>
      </c>
      <c r="G95" s="26" t="s">
        <v>63</v>
      </c>
      <c r="H95" s="27">
        <v>0.02</v>
      </c>
      <c r="I95" s="33"/>
      <c r="J95" s="33"/>
      <c r="K95" s="33"/>
      <c r="L95" s="33"/>
      <c r="M95" s="33"/>
      <c r="N95" s="33"/>
      <c r="O95" s="33"/>
      <c r="P95" s="33"/>
      <c r="Q95" s="33"/>
      <c r="R95" s="33"/>
      <c r="S95" s="33"/>
      <c r="T95" s="33"/>
      <c r="U95" s="33"/>
      <c r="V95" s="33"/>
      <c r="W95" s="33">
        <v>0.5</v>
      </c>
      <c r="X95" s="33"/>
      <c r="Y95" s="33">
        <v>0.2</v>
      </c>
      <c r="Z95" s="33"/>
      <c r="AA95" s="33">
        <v>0.2</v>
      </c>
      <c r="AB95" s="33"/>
      <c r="AC95" s="33">
        <v>0.1</v>
      </c>
      <c r="AD95" s="33"/>
      <c r="AE95" s="33"/>
      <c r="AF95" s="33"/>
      <c r="AG95" s="33">
        <v>1</v>
      </c>
      <c r="AH95" s="28">
        <v>45505</v>
      </c>
      <c r="AI95" s="28">
        <v>45626</v>
      </c>
      <c r="AJ95" s="32" t="s">
        <v>128</v>
      </c>
      <c r="AK95" s="32" t="s">
        <v>38</v>
      </c>
      <c r="AL95" s="32" t="s">
        <v>39</v>
      </c>
      <c r="AM95" s="32" t="s">
        <v>39</v>
      </c>
      <c r="AN95" s="32" t="s">
        <v>47</v>
      </c>
      <c r="AP95" s="88" t="s">
        <v>52</v>
      </c>
      <c r="AQ95" s="67" t="s">
        <v>504</v>
      </c>
      <c r="AR95" s="88" t="s">
        <v>52</v>
      </c>
      <c r="AS95" s="126">
        <f t="shared" si="1"/>
        <v>0.99999999999999989</v>
      </c>
    </row>
    <row r="96" spans="1:45" s="66" customFormat="1" ht="105">
      <c r="A96" s="23" t="s">
        <v>37</v>
      </c>
      <c r="B96" s="44" t="s">
        <v>42</v>
      </c>
      <c r="C96" s="34" t="s">
        <v>52</v>
      </c>
      <c r="D96" s="34" t="s">
        <v>52</v>
      </c>
      <c r="E96" s="34" t="s">
        <v>52</v>
      </c>
      <c r="F96" s="37" t="s">
        <v>303</v>
      </c>
      <c r="G96" s="23" t="s">
        <v>184</v>
      </c>
      <c r="H96" s="1">
        <v>0.01</v>
      </c>
      <c r="I96" s="1"/>
      <c r="J96" s="1"/>
      <c r="K96" s="1"/>
      <c r="L96" s="1"/>
      <c r="M96" s="1">
        <v>0.25</v>
      </c>
      <c r="N96" s="1"/>
      <c r="O96" s="1">
        <v>0.25</v>
      </c>
      <c r="P96" s="1"/>
      <c r="Q96" s="1">
        <v>0.5</v>
      </c>
      <c r="R96" s="1"/>
      <c r="S96" s="1"/>
      <c r="T96" s="1"/>
      <c r="U96" s="1"/>
      <c r="V96" s="1"/>
      <c r="W96" s="1"/>
      <c r="X96" s="1"/>
      <c r="Y96" s="1"/>
      <c r="Z96" s="1"/>
      <c r="AA96" s="1"/>
      <c r="AB96" s="1"/>
      <c r="AC96" s="1"/>
      <c r="AD96" s="1"/>
      <c r="AE96" s="1"/>
      <c r="AF96" s="1"/>
      <c r="AG96" s="1">
        <f>+I96+K96+M96+O96+Q96+S96+U96+W96+Y96+AA96+AC96+AE96</f>
        <v>1</v>
      </c>
      <c r="AH96" s="24">
        <v>45352</v>
      </c>
      <c r="AI96" s="28">
        <v>45443</v>
      </c>
      <c r="AJ96" s="36" t="s">
        <v>185</v>
      </c>
      <c r="AK96" s="32" t="s">
        <v>183</v>
      </c>
      <c r="AL96" s="37" t="s">
        <v>39</v>
      </c>
      <c r="AM96" s="37" t="s">
        <v>39</v>
      </c>
      <c r="AN96" s="38" t="s">
        <v>47</v>
      </c>
      <c r="AP96" s="62" t="s">
        <v>460</v>
      </c>
      <c r="AQ96" s="62" t="s">
        <v>461</v>
      </c>
      <c r="AR96" s="76" t="s">
        <v>356</v>
      </c>
      <c r="AS96" s="123">
        <f t="shared" si="1"/>
        <v>1</v>
      </c>
    </row>
    <row r="97" spans="1:45" s="66" customFormat="1" ht="165">
      <c r="A97" s="23" t="s">
        <v>37</v>
      </c>
      <c r="B97" s="44" t="s">
        <v>42</v>
      </c>
      <c r="C97" s="34" t="s">
        <v>52</v>
      </c>
      <c r="D97" s="34" t="s">
        <v>52</v>
      </c>
      <c r="E97" s="34" t="s">
        <v>52</v>
      </c>
      <c r="F97" s="37" t="s">
        <v>304</v>
      </c>
      <c r="G97" s="23" t="s">
        <v>186</v>
      </c>
      <c r="H97" s="1">
        <v>0.01</v>
      </c>
      <c r="I97" s="1"/>
      <c r="J97" s="1"/>
      <c r="K97" s="1">
        <v>0.09</v>
      </c>
      <c r="L97" s="1"/>
      <c r="M97" s="1">
        <v>0.09</v>
      </c>
      <c r="N97" s="1"/>
      <c r="O97" s="1">
        <v>0.09</v>
      </c>
      <c r="P97" s="1"/>
      <c r="Q97" s="1">
        <v>0.09</v>
      </c>
      <c r="R97" s="1"/>
      <c r="S97" s="1">
        <v>0.09</v>
      </c>
      <c r="T97" s="1"/>
      <c r="U97" s="1">
        <v>0.09</v>
      </c>
      <c r="V97" s="1"/>
      <c r="W97" s="1">
        <v>0.1</v>
      </c>
      <c r="X97" s="1"/>
      <c r="Y97" s="1">
        <v>0.09</v>
      </c>
      <c r="Z97" s="1"/>
      <c r="AA97" s="1">
        <v>0.09</v>
      </c>
      <c r="AB97" s="1"/>
      <c r="AC97" s="1">
        <v>0.09</v>
      </c>
      <c r="AD97" s="1"/>
      <c r="AE97" s="1">
        <v>0.09</v>
      </c>
      <c r="AF97" s="31"/>
      <c r="AG97" s="31">
        <f>I97+K97+M97+O97+Q97+S97+U97+W97+Y97+AA97+AC97+AE97</f>
        <v>0.99999999999999978</v>
      </c>
      <c r="AH97" s="24">
        <v>45323</v>
      </c>
      <c r="AI97" s="25">
        <v>45657</v>
      </c>
      <c r="AJ97" s="44" t="s">
        <v>187</v>
      </c>
      <c r="AK97" s="32" t="s">
        <v>183</v>
      </c>
      <c r="AL97" s="37" t="s">
        <v>39</v>
      </c>
      <c r="AM97" s="37" t="s">
        <v>39</v>
      </c>
      <c r="AN97" s="38" t="s">
        <v>47</v>
      </c>
      <c r="AP97" s="88" t="s">
        <v>52</v>
      </c>
      <c r="AQ97" s="75" t="s">
        <v>465</v>
      </c>
      <c r="AR97" s="76" t="s">
        <v>356</v>
      </c>
      <c r="AS97" s="123">
        <f t="shared" si="1"/>
        <v>0.99999999999999978</v>
      </c>
    </row>
    <row r="98" spans="1:45" ht="135">
      <c r="A98" s="23" t="s">
        <v>37</v>
      </c>
      <c r="B98" s="44" t="s">
        <v>42</v>
      </c>
      <c r="C98" s="47" t="s">
        <v>52</v>
      </c>
      <c r="D98" s="32" t="s">
        <v>52</v>
      </c>
      <c r="E98" s="32" t="s">
        <v>52</v>
      </c>
      <c r="F98" s="26" t="s">
        <v>268</v>
      </c>
      <c r="G98" s="26" t="s">
        <v>64</v>
      </c>
      <c r="H98" s="27">
        <v>0.01</v>
      </c>
      <c r="I98" s="33"/>
      <c r="J98" s="33"/>
      <c r="K98" s="33">
        <v>0.09</v>
      </c>
      <c r="L98" s="33"/>
      <c r="M98" s="33">
        <v>0.09</v>
      </c>
      <c r="N98" s="33"/>
      <c r="O98" s="33">
        <v>0.09</v>
      </c>
      <c r="P98" s="33"/>
      <c r="Q98" s="33">
        <v>0.09</v>
      </c>
      <c r="R98" s="33"/>
      <c r="S98" s="33">
        <v>0.09</v>
      </c>
      <c r="T98" s="33"/>
      <c r="U98" s="33">
        <v>0.09</v>
      </c>
      <c r="V98" s="33"/>
      <c r="W98" s="33">
        <v>0.1</v>
      </c>
      <c r="X98" s="33"/>
      <c r="Y98" s="33">
        <v>0.09</v>
      </c>
      <c r="Z98" s="33"/>
      <c r="AA98" s="33">
        <v>0.09</v>
      </c>
      <c r="AB98" s="33"/>
      <c r="AC98" s="33">
        <v>0.09</v>
      </c>
      <c r="AD98" s="33"/>
      <c r="AE98" s="33">
        <v>0.09</v>
      </c>
      <c r="AF98" s="33"/>
      <c r="AG98" s="33">
        <v>1</v>
      </c>
      <c r="AH98" s="28">
        <v>45323</v>
      </c>
      <c r="AI98" s="28">
        <v>45657</v>
      </c>
      <c r="AJ98" s="32" t="s">
        <v>129</v>
      </c>
      <c r="AK98" s="32" t="s">
        <v>49</v>
      </c>
      <c r="AL98" s="32" t="s">
        <v>39</v>
      </c>
      <c r="AM98" s="32" t="s">
        <v>39</v>
      </c>
      <c r="AN98" s="32" t="s">
        <v>47</v>
      </c>
      <c r="AP98" s="88" t="s">
        <v>52</v>
      </c>
      <c r="AQ98" s="75" t="s">
        <v>471</v>
      </c>
      <c r="AR98" s="76" t="s">
        <v>356</v>
      </c>
      <c r="AS98" s="123">
        <f t="shared" si="1"/>
        <v>0.99999999999999978</v>
      </c>
    </row>
    <row r="99" spans="1:45" s="66" customFormat="1" ht="135">
      <c r="A99" s="23" t="s">
        <v>37</v>
      </c>
      <c r="B99" s="44" t="s">
        <v>42</v>
      </c>
      <c r="C99" s="34" t="s">
        <v>52</v>
      </c>
      <c r="D99" s="34" t="s">
        <v>52</v>
      </c>
      <c r="E99" s="34" t="s">
        <v>52</v>
      </c>
      <c r="F99" s="37" t="s">
        <v>268</v>
      </c>
      <c r="G99" s="23" t="s">
        <v>64</v>
      </c>
      <c r="H99" s="1">
        <v>0.01</v>
      </c>
      <c r="I99" s="1"/>
      <c r="J99" s="1"/>
      <c r="K99" s="1">
        <v>0.09</v>
      </c>
      <c r="L99" s="1"/>
      <c r="M99" s="1">
        <v>0.09</v>
      </c>
      <c r="N99" s="1"/>
      <c r="O99" s="1">
        <v>0.09</v>
      </c>
      <c r="P99" s="1"/>
      <c r="Q99" s="1">
        <v>0.09</v>
      </c>
      <c r="R99" s="1"/>
      <c r="S99" s="1">
        <v>0.09</v>
      </c>
      <c r="T99" s="1"/>
      <c r="U99" s="1">
        <v>0.09</v>
      </c>
      <c r="V99" s="1"/>
      <c r="W99" s="1">
        <v>0.1</v>
      </c>
      <c r="X99" s="1"/>
      <c r="Y99" s="1">
        <v>0.09</v>
      </c>
      <c r="Z99" s="1"/>
      <c r="AA99" s="1">
        <v>0.09</v>
      </c>
      <c r="AB99" s="1"/>
      <c r="AC99" s="1">
        <v>0.09</v>
      </c>
      <c r="AD99" s="1"/>
      <c r="AE99" s="1">
        <v>0.09</v>
      </c>
      <c r="AF99" s="1"/>
      <c r="AG99" s="1">
        <f>+I99+K99+M99+O99+Q99+S99+U99+W99+Y99+AA99+AC99+AE99</f>
        <v>0.99999999999999978</v>
      </c>
      <c r="AH99" s="24">
        <v>45323</v>
      </c>
      <c r="AI99" s="35">
        <v>45657</v>
      </c>
      <c r="AJ99" s="44" t="s">
        <v>129</v>
      </c>
      <c r="AK99" s="32" t="s">
        <v>183</v>
      </c>
      <c r="AL99" s="37" t="s">
        <v>39</v>
      </c>
      <c r="AM99" s="37" t="s">
        <v>39</v>
      </c>
      <c r="AN99" s="38" t="s">
        <v>47</v>
      </c>
      <c r="AP99" s="70" t="s">
        <v>462</v>
      </c>
      <c r="AQ99" s="67" t="s">
        <v>463</v>
      </c>
      <c r="AR99" s="74" t="s">
        <v>352</v>
      </c>
      <c r="AS99" s="123">
        <f t="shared" si="1"/>
        <v>0.99999999999999978</v>
      </c>
    </row>
    <row r="100" spans="1:45" s="66" customFormat="1" ht="135">
      <c r="A100" s="23" t="s">
        <v>37</v>
      </c>
      <c r="B100" s="44" t="s">
        <v>42</v>
      </c>
      <c r="C100" s="34" t="s">
        <v>52</v>
      </c>
      <c r="D100" s="34" t="s">
        <v>52</v>
      </c>
      <c r="E100" s="44" t="s">
        <v>52</v>
      </c>
      <c r="F100" s="37" t="s">
        <v>268</v>
      </c>
      <c r="G100" s="23" t="s">
        <v>64</v>
      </c>
      <c r="H100" s="1">
        <v>1.67E-2</v>
      </c>
      <c r="I100" s="1"/>
      <c r="J100" s="1"/>
      <c r="K100" s="1">
        <v>0.09</v>
      </c>
      <c r="L100" s="1"/>
      <c r="M100" s="1">
        <v>0.09</v>
      </c>
      <c r="N100" s="1"/>
      <c r="O100" s="1">
        <v>0.09</v>
      </c>
      <c r="P100" s="1"/>
      <c r="Q100" s="1">
        <v>0.09</v>
      </c>
      <c r="R100" s="1"/>
      <c r="S100" s="1">
        <v>0.09</v>
      </c>
      <c r="T100" s="1"/>
      <c r="U100" s="1">
        <v>0.09</v>
      </c>
      <c r="V100" s="1"/>
      <c r="W100" s="1">
        <v>0.1</v>
      </c>
      <c r="X100" s="1"/>
      <c r="Y100" s="1">
        <v>0.09</v>
      </c>
      <c r="Z100" s="1"/>
      <c r="AA100" s="1">
        <v>0.09</v>
      </c>
      <c r="AB100" s="1"/>
      <c r="AC100" s="1">
        <v>0.09</v>
      </c>
      <c r="AD100" s="1"/>
      <c r="AE100" s="1">
        <v>0.09</v>
      </c>
      <c r="AF100" s="1"/>
      <c r="AG100" s="1">
        <f>+I100+K100+M100+O100+Q100+S100+U100+W100+Y100+AA100+AC100+AE100</f>
        <v>0.99999999999999978</v>
      </c>
      <c r="AH100" s="24">
        <v>45323</v>
      </c>
      <c r="AI100" s="35">
        <v>45657</v>
      </c>
      <c r="AJ100" s="44" t="s">
        <v>129</v>
      </c>
      <c r="AK100" s="23" t="s">
        <v>193</v>
      </c>
      <c r="AL100" s="37" t="s">
        <v>39</v>
      </c>
      <c r="AM100" s="37" t="s">
        <v>39</v>
      </c>
      <c r="AN100" s="38" t="s">
        <v>47</v>
      </c>
      <c r="AP100" s="70" t="s">
        <v>462</v>
      </c>
      <c r="AQ100" s="67" t="s">
        <v>464</v>
      </c>
      <c r="AR100" s="74" t="s">
        <v>352</v>
      </c>
      <c r="AS100" s="123">
        <f t="shared" si="1"/>
        <v>0.99999999999999978</v>
      </c>
    </row>
    <row r="101" spans="1:45" s="66" customFormat="1" ht="135">
      <c r="A101" s="23" t="s">
        <v>37</v>
      </c>
      <c r="B101" s="44" t="s">
        <v>42</v>
      </c>
      <c r="C101" s="34" t="s">
        <v>52</v>
      </c>
      <c r="D101" s="34" t="s">
        <v>52</v>
      </c>
      <c r="E101" s="34" t="s">
        <v>52</v>
      </c>
      <c r="F101" s="37" t="s">
        <v>268</v>
      </c>
      <c r="G101" s="23" t="s">
        <v>64</v>
      </c>
      <c r="H101" s="1">
        <v>0.02</v>
      </c>
      <c r="I101" s="1"/>
      <c r="J101" s="1"/>
      <c r="K101" s="1">
        <v>0.09</v>
      </c>
      <c r="L101" s="1"/>
      <c r="M101" s="1">
        <v>0.09</v>
      </c>
      <c r="N101" s="1"/>
      <c r="O101" s="1">
        <v>0.09</v>
      </c>
      <c r="P101" s="1"/>
      <c r="Q101" s="1">
        <v>0.09</v>
      </c>
      <c r="R101" s="1"/>
      <c r="S101" s="1">
        <v>0.09</v>
      </c>
      <c r="T101" s="1"/>
      <c r="U101" s="1">
        <v>0.09</v>
      </c>
      <c r="V101" s="1"/>
      <c r="W101" s="1">
        <v>0.1</v>
      </c>
      <c r="X101" s="1"/>
      <c r="Y101" s="1">
        <v>0.09</v>
      </c>
      <c r="Z101" s="1"/>
      <c r="AA101" s="1">
        <v>0.09</v>
      </c>
      <c r="AB101" s="1"/>
      <c r="AC101" s="1">
        <v>0.09</v>
      </c>
      <c r="AD101" s="1"/>
      <c r="AE101" s="1">
        <v>0.09</v>
      </c>
      <c r="AF101" s="1"/>
      <c r="AG101" s="1">
        <f>+I101+K101+M101+O101+Q101+S101+U101+W101+Y101+AA101+AC101+AE101</f>
        <v>0.99999999999999978</v>
      </c>
      <c r="AH101" s="24">
        <v>45323</v>
      </c>
      <c r="AI101" s="35">
        <v>45657</v>
      </c>
      <c r="AJ101" s="44" t="s">
        <v>129</v>
      </c>
      <c r="AK101" s="37" t="s">
        <v>41</v>
      </c>
      <c r="AL101" s="37" t="s">
        <v>39</v>
      </c>
      <c r="AM101" s="37" t="s">
        <v>39</v>
      </c>
      <c r="AN101" s="38" t="s">
        <v>47</v>
      </c>
      <c r="AP101" s="88" t="s">
        <v>52</v>
      </c>
      <c r="AQ101" s="75" t="s">
        <v>470</v>
      </c>
      <c r="AR101" s="76" t="s">
        <v>356</v>
      </c>
      <c r="AS101" s="123">
        <f t="shared" si="1"/>
        <v>0.99999999999999978</v>
      </c>
    </row>
    <row r="102" spans="1:45" ht="135">
      <c r="A102" s="23" t="s">
        <v>37</v>
      </c>
      <c r="B102" s="44" t="s">
        <v>42</v>
      </c>
      <c r="C102" s="47" t="s">
        <v>52</v>
      </c>
      <c r="D102" s="32" t="s">
        <v>52</v>
      </c>
      <c r="E102" s="32" t="s">
        <v>52</v>
      </c>
      <c r="F102" s="26" t="s">
        <v>268</v>
      </c>
      <c r="G102" s="26" t="s">
        <v>64</v>
      </c>
      <c r="H102" s="27">
        <v>0.02</v>
      </c>
      <c r="I102" s="33"/>
      <c r="J102" s="33"/>
      <c r="K102" s="33">
        <v>0.09</v>
      </c>
      <c r="L102" s="33"/>
      <c r="M102" s="33">
        <v>0.09</v>
      </c>
      <c r="N102" s="33"/>
      <c r="O102" s="33">
        <v>0.09</v>
      </c>
      <c r="P102" s="33"/>
      <c r="Q102" s="33">
        <v>0.09</v>
      </c>
      <c r="R102" s="33"/>
      <c r="S102" s="33">
        <v>0.09</v>
      </c>
      <c r="T102" s="33"/>
      <c r="U102" s="33">
        <v>0.09</v>
      </c>
      <c r="V102" s="33"/>
      <c r="W102" s="33">
        <v>0.1</v>
      </c>
      <c r="X102" s="33"/>
      <c r="Y102" s="33">
        <v>0.09</v>
      </c>
      <c r="Z102" s="33"/>
      <c r="AA102" s="33">
        <v>0.09</v>
      </c>
      <c r="AB102" s="33"/>
      <c r="AC102" s="33">
        <v>0.09</v>
      </c>
      <c r="AD102" s="33"/>
      <c r="AE102" s="33">
        <v>0.09</v>
      </c>
      <c r="AF102" s="33"/>
      <c r="AG102" s="33">
        <v>1</v>
      </c>
      <c r="AH102" s="28">
        <v>45323</v>
      </c>
      <c r="AI102" s="28">
        <v>45657</v>
      </c>
      <c r="AJ102" s="32" t="s">
        <v>129</v>
      </c>
      <c r="AK102" s="32" t="s">
        <v>58</v>
      </c>
      <c r="AL102" s="32" t="s">
        <v>39</v>
      </c>
      <c r="AM102" s="32" t="s">
        <v>39</v>
      </c>
      <c r="AN102" s="32" t="s">
        <v>47</v>
      </c>
      <c r="AP102" s="88" t="s">
        <v>52</v>
      </c>
      <c r="AQ102" s="75" t="s">
        <v>469</v>
      </c>
      <c r="AR102" s="76" t="s">
        <v>356</v>
      </c>
      <c r="AS102" s="123">
        <f t="shared" si="1"/>
        <v>0.99999999999999978</v>
      </c>
    </row>
    <row r="103" spans="1:45" s="66" customFormat="1" ht="150.75">
      <c r="A103" s="23" t="s">
        <v>37</v>
      </c>
      <c r="B103" s="44" t="s">
        <v>42</v>
      </c>
      <c r="C103" s="34" t="s">
        <v>52</v>
      </c>
      <c r="D103" s="34" t="s">
        <v>52</v>
      </c>
      <c r="E103" s="34" t="s">
        <v>52</v>
      </c>
      <c r="F103" s="37" t="s">
        <v>268</v>
      </c>
      <c r="G103" s="23" t="s">
        <v>64</v>
      </c>
      <c r="H103" s="1">
        <v>0.02</v>
      </c>
      <c r="I103" s="1"/>
      <c r="J103" s="1"/>
      <c r="K103" s="1">
        <v>0.09</v>
      </c>
      <c r="L103" s="1"/>
      <c r="M103" s="1">
        <v>0.09</v>
      </c>
      <c r="N103" s="1"/>
      <c r="O103" s="1">
        <v>0.09</v>
      </c>
      <c r="P103" s="1"/>
      <c r="Q103" s="1">
        <v>0.09</v>
      </c>
      <c r="R103" s="1"/>
      <c r="S103" s="1">
        <v>0.09</v>
      </c>
      <c r="T103" s="1"/>
      <c r="U103" s="1">
        <v>0.09</v>
      </c>
      <c r="V103" s="1"/>
      <c r="W103" s="1">
        <v>0.1</v>
      </c>
      <c r="X103" s="1"/>
      <c r="Y103" s="1">
        <v>0.09</v>
      </c>
      <c r="Z103" s="1"/>
      <c r="AA103" s="1">
        <v>0.09</v>
      </c>
      <c r="AB103" s="1"/>
      <c r="AC103" s="1">
        <v>0.09</v>
      </c>
      <c r="AD103" s="1"/>
      <c r="AE103" s="1">
        <v>0.09</v>
      </c>
      <c r="AF103" s="1"/>
      <c r="AG103" s="1">
        <f>+I103+K103+M103+O103+Q103+S103+U103+W103+Y103+AA103+AC103+AE103</f>
        <v>0.99999999999999978</v>
      </c>
      <c r="AH103" s="24">
        <v>45323</v>
      </c>
      <c r="AI103" s="35">
        <v>45657</v>
      </c>
      <c r="AJ103" s="44" t="s">
        <v>129</v>
      </c>
      <c r="AK103" s="37" t="s">
        <v>51</v>
      </c>
      <c r="AL103" s="37" t="s">
        <v>39</v>
      </c>
      <c r="AM103" s="37" t="s">
        <v>39</v>
      </c>
      <c r="AN103" s="38" t="s">
        <v>47</v>
      </c>
      <c r="AP103" s="88" t="s">
        <v>52</v>
      </c>
      <c r="AQ103" s="75" t="s">
        <v>466</v>
      </c>
      <c r="AR103" s="74" t="s">
        <v>352</v>
      </c>
      <c r="AS103" s="123">
        <f t="shared" si="1"/>
        <v>0.99999999999999978</v>
      </c>
    </row>
    <row r="104" spans="1:45" s="66" customFormat="1" ht="135">
      <c r="A104" s="23" t="s">
        <v>37</v>
      </c>
      <c r="B104" s="44" t="s">
        <v>42</v>
      </c>
      <c r="C104" s="34" t="s">
        <v>52</v>
      </c>
      <c r="D104" s="34" t="s">
        <v>52</v>
      </c>
      <c r="E104" s="34" t="s">
        <v>52</v>
      </c>
      <c r="F104" s="37" t="s">
        <v>268</v>
      </c>
      <c r="G104" s="23" t="s">
        <v>64</v>
      </c>
      <c r="H104" s="1">
        <v>1.4279999999999999E-2</v>
      </c>
      <c r="I104" s="1"/>
      <c r="J104" s="1"/>
      <c r="K104" s="1">
        <v>0.09</v>
      </c>
      <c r="L104" s="1"/>
      <c r="M104" s="1">
        <v>0.09</v>
      </c>
      <c r="N104" s="1"/>
      <c r="O104" s="1">
        <v>0.09</v>
      </c>
      <c r="P104" s="1"/>
      <c r="Q104" s="1">
        <v>0.09</v>
      </c>
      <c r="R104" s="1"/>
      <c r="S104" s="1">
        <v>0.09</v>
      </c>
      <c r="T104" s="1"/>
      <c r="U104" s="1">
        <v>0.09</v>
      </c>
      <c r="V104" s="1"/>
      <c r="W104" s="1">
        <v>0.1</v>
      </c>
      <c r="X104" s="1"/>
      <c r="Y104" s="1">
        <v>0.09</v>
      </c>
      <c r="Z104" s="1"/>
      <c r="AA104" s="1">
        <v>0.09</v>
      </c>
      <c r="AB104" s="1"/>
      <c r="AC104" s="1">
        <v>0.09</v>
      </c>
      <c r="AD104" s="1"/>
      <c r="AE104" s="1">
        <v>0.09</v>
      </c>
      <c r="AF104" s="1"/>
      <c r="AG104" s="1">
        <f>+I104+K104+M104+O104+Q104+S104+U104+W104+Y104+AA104+AC104+AE104</f>
        <v>0.99999999999999978</v>
      </c>
      <c r="AH104" s="24">
        <v>45323</v>
      </c>
      <c r="AI104" s="35">
        <v>45657</v>
      </c>
      <c r="AJ104" s="44" t="s">
        <v>129</v>
      </c>
      <c r="AK104" s="37" t="s">
        <v>194</v>
      </c>
      <c r="AL104" s="37" t="s">
        <v>39</v>
      </c>
      <c r="AM104" s="37" t="s">
        <v>39</v>
      </c>
      <c r="AN104" s="38" t="s">
        <v>47</v>
      </c>
      <c r="AP104" s="88" t="s">
        <v>52</v>
      </c>
      <c r="AQ104" s="62" t="s">
        <v>467</v>
      </c>
      <c r="AR104" s="76" t="s">
        <v>356</v>
      </c>
      <c r="AS104" s="123">
        <f t="shared" si="1"/>
        <v>0.99999999999999978</v>
      </c>
    </row>
    <row r="105" spans="1:45" s="66" customFormat="1" ht="135">
      <c r="A105" s="23" t="s">
        <v>37</v>
      </c>
      <c r="B105" s="44" t="s">
        <v>42</v>
      </c>
      <c r="C105" s="34" t="s">
        <v>52</v>
      </c>
      <c r="D105" s="34" t="s">
        <v>52</v>
      </c>
      <c r="E105" s="34" t="s">
        <v>52</v>
      </c>
      <c r="F105" s="37" t="s">
        <v>268</v>
      </c>
      <c r="G105" s="23" t="s">
        <v>64</v>
      </c>
      <c r="H105" s="1">
        <v>1.67E-2</v>
      </c>
      <c r="I105" s="1"/>
      <c r="J105" s="1"/>
      <c r="K105" s="1">
        <v>0.09</v>
      </c>
      <c r="L105" s="1"/>
      <c r="M105" s="1">
        <v>0.09</v>
      </c>
      <c r="N105" s="1"/>
      <c r="O105" s="1">
        <v>0.09</v>
      </c>
      <c r="P105" s="1"/>
      <c r="Q105" s="1">
        <v>0.09</v>
      </c>
      <c r="R105" s="1"/>
      <c r="S105" s="1">
        <v>0.09</v>
      </c>
      <c r="T105" s="1"/>
      <c r="U105" s="1">
        <v>0.09</v>
      </c>
      <c r="V105" s="1"/>
      <c r="W105" s="1">
        <v>0.1</v>
      </c>
      <c r="X105" s="1"/>
      <c r="Y105" s="1">
        <v>0.09</v>
      </c>
      <c r="Z105" s="1"/>
      <c r="AA105" s="1">
        <v>0.09</v>
      </c>
      <c r="AB105" s="1"/>
      <c r="AC105" s="1">
        <v>0.09</v>
      </c>
      <c r="AD105" s="1"/>
      <c r="AE105" s="1">
        <v>0.09</v>
      </c>
      <c r="AF105" s="1"/>
      <c r="AG105" s="1">
        <f>+I105+K105+M105+O105+Q105+S105+U105+W105+Y105+AA105+AC105+AE105</f>
        <v>0.99999999999999978</v>
      </c>
      <c r="AH105" s="24">
        <v>45323</v>
      </c>
      <c r="AI105" s="35">
        <v>45657</v>
      </c>
      <c r="AJ105" s="44" t="s">
        <v>129</v>
      </c>
      <c r="AK105" s="32" t="s">
        <v>192</v>
      </c>
      <c r="AL105" s="37" t="s">
        <v>39</v>
      </c>
      <c r="AM105" s="37" t="s">
        <v>39</v>
      </c>
      <c r="AN105" s="38" t="s">
        <v>47</v>
      </c>
      <c r="AP105" s="88" t="s">
        <v>52</v>
      </c>
      <c r="AQ105" s="75" t="s">
        <v>468</v>
      </c>
      <c r="AR105" s="76" t="s">
        <v>356</v>
      </c>
      <c r="AS105" s="123">
        <f t="shared" si="1"/>
        <v>0.99999999999999978</v>
      </c>
    </row>
    <row r="106" spans="1:45" ht="165.75">
      <c r="A106" s="23" t="s">
        <v>37</v>
      </c>
      <c r="B106" s="44" t="s">
        <v>42</v>
      </c>
      <c r="C106" s="47" t="s">
        <v>52</v>
      </c>
      <c r="D106" s="32" t="s">
        <v>52</v>
      </c>
      <c r="E106" s="32"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2" t="s">
        <v>129</v>
      </c>
      <c r="AK106" s="32" t="s">
        <v>38</v>
      </c>
      <c r="AL106" s="32" t="s">
        <v>39</v>
      </c>
      <c r="AM106" s="32" t="s">
        <v>39</v>
      </c>
      <c r="AN106" s="32" t="s">
        <v>47</v>
      </c>
      <c r="AP106" s="70" t="s">
        <v>472</v>
      </c>
      <c r="AQ106" s="75" t="s">
        <v>473</v>
      </c>
      <c r="AR106" s="74" t="s">
        <v>352</v>
      </c>
      <c r="AS106" s="123">
        <f t="shared" si="1"/>
        <v>1</v>
      </c>
    </row>
    <row r="107" spans="1:45" s="66" customFormat="1" ht="175.15" customHeight="1">
      <c r="A107" s="23" t="s">
        <v>37</v>
      </c>
      <c r="B107" s="44" t="s">
        <v>42</v>
      </c>
      <c r="C107" s="34" t="s">
        <v>52</v>
      </c>
      <c r="D107" s="34" t="s">
        <v>52</v>
      </c>
      <c r="E107" s="34" t="s">
        <v>52</v>
      </c>
      <c r="F107" s="37" t="s">
        <v>305</v>
      </c>
      <c r="G107" s="40" t="s">
        <v>188</v>
      </c>
      <c r="H107" s="1">
        <v>0.01</v>
      </c>
      <c r="I107" s="41"/>
      <c r="J107" s="41"/>
      <c r="K107" s="41"/>
      <c r="L107" s="41"/>
      <c r="M107" s="41">
        <v>0.25</v>
      </c>
      <c r="N107" s="41"/>
      <c r="O107" s="41"/>
      <c r="P107" s="42"/>
      <c r="Q107" s="41"/>
      <c r="R107" s="42"/>
      <c r="S107" s="41">
        <v>0.25</v>
      </c>
      <c r="T107" s="42"/>
      <c r="U107" s="41"/>
      <c r="V107" s="42"/>
      <c r="W107" s="41"/>
      <c r="X107" s="42"/>
      <c r="Y107" s="41">
        <v>0.25</v>
      </c>
      <c r="Z107" s="42"/>
      <c r="AA107" s="41"/>
      <c r="AB107" s="42"/>
      <c r="AC107" s="42"/>
      <c r="AD107" s="42"/>
      <c r="AE107" s="41">
        <v>0.25</v>
      </c>
      <c r="AF107" s="42"/>
      <c r="AG107" s="1">
        <f>+I107+K107+M107+O107+Q107+S107+U107+W107+Y107+AA107+AC107+AE107</f>
        <v>1</v>
      </c>
      <c r="AH107" s="35">
        <v>45352</v>
      </c>
      <c r="AI107" s="24">
        <v>45657</v>
      </c>
      <c r="AJ107" s="34" t="s">
        <v>189</v>
      </c>
      <c r="AK107" s="32" t="s">
        <v>183</v>
      </c>
      <c r="AL107" s="37" t="s">
        <v>39</v>
      </c>
      <c r="AM107" s="37" t="s">
        <v>39</v>
      </c>
      <c r="AN107" s="38" t="s">
        <v>47</v>
      </c>
      <c r="AP107" s="70" t="s">
        <v>462</v>
      </c>
      <c r="AQ107" s="67" t="s">
        <v>474</v>
      </c>
      <c r="AR107" s="74" t="s">
        <v>352</v>
      </c>
      <c r="AS107" s="123">
        <f t="shared" si="1"/>
        <v>1</v>
      </c>
    </row>
    <row r="108" spans="1:45" ht="135.75">
      <c r="A108" s="23" t="s">
        <v>37</v>
      </c>
      <c r="B108" s="44" t="s">
        <v>42</v>
      </c>
      <c r="C108" s="47" t="s">
        <v>52</v>
      </c>
      <c r="D108" s="32" t="s">
        <v>52</v>
      </c>
      <c r="E108" s="32" t="s">
        <v>52</v>
      </c>
      <c r="F108" s="26" t="s">
        <v>306</v>
      </c>
      <c r="G108" s="26" t="s">
        <v>102</v>
      </c>
      <c r="H108" s="27">
        <v>0.5</v>
      </c>
      <c r="I108" s="33"/>
      <c r="J108" s="33"/>
      <c r="K108" s="33"/>
      <c r="L108" s="33"/>
      <c r="M108" s="33"/>
      <c r="N108" s="33"/>
      <c r="O108" s="33">
        <v>0.33</v>
      </c>
      <c r="P108" s="33"/>
      <c r="Q108" s="33"/>
      <c r="R108" s="33"/>
      <c r="S108" s="33"/>
      <c r="T108" s="33"/>
      <c r="U108" s="33"/>
      <c r="V108" s="33"/>
      <c r="W108" s="33">
        <v>0.33</v>
      </c>
      <c r="X108" s="33"/>
      <c r="Y108" s="33"/>
      <c r="Z108" s="33"/>
      <c r="AA108" s="33"/>
      <c r="AB108" s="33"/>
      <c r="AC108" s="33"/>
      <c r="AD108" s="33"/>
      <c r="AE108" s="33">
        <v>0.33</v>
      </c>
      <c r="AF108" s="33"/>
      <c r="AG108" s="33">
        <v>1</v>
      </c>
      <c r="AH108" s="28">
        <v>45383</v>
      </c>
      <c r="AI108" s="28">
        <v>45657</v>
      </c>
      <c r="AJ108" s="32" t="s">
        <v>160</v>
      </c>
      <c r="AK108" s="32" t="s">
        <v>159</v>
      </c>
      <c r="AL108" s="32" t="s">
        <v>39</v>
      </c>
      <c r="AM108" s="32" t="s">
        <v>39</v>
      </c>
      <c r="AN108" s="32" t="s">
        <v>47</v>
      </c>
      <c r="AP108" s="88" t="s">
        <v>52</v>
      </c>
      <c r="AQ108" s="75" t="s">
        <v>487</v>
      </c>
      <c r="AR108" s="76" t="s">
        <v>356</v>
      </c>
      <c r="AS108" s="125">
        <f t="shared" si="1"/>
        <v>0.99</v>
      </c>
    </row>
    <row r="109" spans="1:45" ht="105">
      <c r="A109" s="23" t="s">
        <v>37</v>
      </c>
      <c r="B109" s="44" t="s">
        <v>42</v>
      </c>
      <c r="C109" s="47" t="s">
        <v>52</v>
      </c>
      <c r="D109" s="32" t="s">
        <v>52</v>
      </c>
      <c r="E109" s="32" t="s">
        <v>52</v>
      </c>
      <c r="F109" s="26" t="s">
        <v>307</v>
      </c>
      <c r="G109" s="26" t="s">
        <v>74</v>
      </c>
      <c r="H109" s="27">
        <v>0.02</v>
      </c>
      <c r="I109" s="33"/>
      <c r="J109" s="33"/>
      <c r="K109" s="33"/>
      <c r="L109" s="33"/>
      <c r="M109" s="33"/>
      <c r="N109" s="33"/>
      <c r="O109" s="33"/>
      <c r="P109" s="33"/>
      <c r="Q109" s="33"/>
      <c r="R109" s="33"/>
      <c r="S109" s="33"/>
      <c r="T109" s="33"/>
      <c r="U109" s="33"/>
      <c r="V109" s="33"/>
      <c r="W109" s="33"/>
      <c r="X109" s="33"/>
      <c r="Y109" s="33"/>
      <c r="Z109" s="33"/>
      <c r="AA109" s="33"/>
      <c r="AB109" s="33"/>
      <c r="AC109" s="33">
        <v>0.3</v>
      </c>
      <c r="AD109" s="33"/>
      <c r="AE109" s="33">
        <v>0.7</v>
      </c>
      <c r="AF109" s="33"/>
      <c r="AG109" s="33">
        <v>1</v>
      </c>
      <c r="AH109" s="28">
        <v>45597</v>
      </c>
      <c r="AI109" s="28">
        <v>45657</v>
      </c>
      <c r="AJ109" s="32" t="s">
        <v>138</v>
      </c>
      <c r="AK109" s="32" t="s">
        <v>46</v>
      </c>
      <c r="AL109" s="32" t="s">
        <v>39</v>
      </c>
      <c r="AM109" s="32" t="s">
        <v>39</v>
      </c>
      <c r="AN109" s="32" t="s">
        <v>47</v>
      </c>
      <c r="AP109" s="88" t="s">
        <v>52</v>
      </c>
      <c r="AQ109" s="67" t="s">
        <v>505</v>
      </c>
      <c r="AR109" s="88" t="s">
        <v>52</v>
      </c>
      <c r="AS109" s="126">
        <f t="shared" si="1"/>
        <v>1</v>
      </c>
    </row>
    <row r="110" spans="1:45" ht="195">
      <c r="A110" s="23" t="s">
        <v>37</v>
      </c>
      <c r="B110" s="44" t="s">
        <v>42</v>
      </c>
      <c r="C110" s="47" t="s">
        <v>52</v>
      </c>
      <c r="D110" s="32" t="s">
        <v>52</v>
      </c>
      <c r="E110" s="32" t="s">
        <v>52</v>
      </c>
      <c r="F110" s="26" t="s">
        <v>308</v>
      </c>
      <c r="G110" s="26" t="s">
        <v>119</v>
      </c>
      <c r="H110" s="27">
        <v>0.03</v>
      </c>
      <c r="I110" s="33"/>
      <c r="J110" s="33"/>
      <c r="K110" s="33"/>
      <c r="L110" s="33"/>
      <c r="M110" s="33"/>
      <c r="N110" s="33"/>
      <c r="O110" s="33">
        <v>0.25</v>
      </c>
      <c r="P110" s="33"/>
      <c r="Q110" s="33"/>
      <c r="R110" s="33"/>
      <c r="S110" s="33"/>
      <c r="T110" s="33"/>
      <c r="U110" s="33">
        <v>0.25</v>
      </c>
      <c r="V110" s="33"/>
      <c r="W110" s="33"/>
      <c r="X110" s="33"/>
      <c r="Y110" s="33"/>
      <c r="Z110" s="33"/>
      <c r="AA110" s="33">
        <v>0.25</v>
      </c>
      <c r="AB110" s="33"/>
      <c r="AC110" s="33"/>
      <c r="AD110" s="33"/>
      <c r="AE110" s="33">
        <v>0.25</v>
      </c>
      <c r="AF110" s="33"/>
      <c r="AG110" s="33">
        <v>1</v>
      </c>
      <c r="AH110" s="28">
        <v>45383</v>
      </c>
      <c r="AI110" s="28">
        <v>45657</v>
      </c>
      <c r="AJ110" s="32" t="s">
        <v>44</v>
      </c>
      <c r="AK110" s="32" t="s">
        <v>162</v>
      </c>
      <c r="AL110" s="32" t="s">
        <v>39</v>
      </c>
      <c r="AM110" s="32" t="s">
        <v>39</v>
      </c>
      <c r="AN110" s="32" t="s">
        <v>47</v>
      </c>
      <c r="AP110" s="70" t="s">
        <v>475</v>
      </c>
      <c r="AQ110" s="89" t="s">
        <v>476</v>
      </c>
      <c r="AR110" s="76" t="s">
        <v>356</v>
      </c>
      <c r="AS110" s="123">
        <f t="shared" si="1"/>
        <v>1</v>
      </c>
    </row>
    <row r="111" spans="1:45" ht="105.75">
      <c r="A111" s="23" t="s">
        <v>37</v>
      </c>
      <c r="B111" s="44" t="s">
        <v>42</v>
      </c>
      <c r="C111" s="47" t="s">
        <v>52</v>
      </c>
      <c r="D111" s="32" t="s">
        <v>52</v>
      </c>
      <c r="E111" s="32" t="s">
        <v>52</v>
      </c>
      <c r="F111" s="26" t="s">
        <v>309</v>
      </c>
      <c r="G111" s="26" t="s">
        <v>75</v>
      </c>
      <c r="H111" s="27">
        <v>0.02</v>
      </c>
      <c r="I111" s="33"/>
      <c r="J111" s="33"/>
      <c r="K111" s="33"/>
      <c r="L111" s="33"/>
      <c r="M111" s="33">
        <v>0.2</v>
      </c>
      <c r="N111" s="33"/>
      <c r="O111" s="33">
        <v>0.2</v>
      </c>
      <c r="P111" s="33"/>
      <c r="Q111" s="33">
        <v>0.2</v>
      </c>
      <c r="R111" s="33"/>
      <c r="S111" s="33">
        <v>0.4</v>
      </c>
      <c r="T111" s="33"/>
      <c r="U111" s="33"/>
      <c r="V111" s="33"/>
      <c r="W111" s="33"/>
      <c r="X111" s="33"/>
      <c r="Y111" s="33"/>
      <c r="Z111" s="33"/>
      <c r="AA111" s="33"/>
      <c r="AB111" s="33"/>
      <c r="AC111" s="33"/>
      <c r="AD111" s="33"/>
      <c r="AE111" s="33"/>
      <c r="AF111" s="33"/>
      <c r="AG111" s="33">
        <v>1</v>
      </c>
      <c r="AH111" s="28">
        <v>45352</v>
      </c>
      <c r="AI111" s="28">
        <v>45473</v>
      </c>
      <c r="AJ111" s="32" t="s">
        <v>139</v>
      </c>
      <c r="AK111" s="32" t="s">
        <v>46</v>
      </c>
      <c r="AL111" s="32" t="s">
        <v>39</v>
      </c>
      <c r="AM111" s="32" t="s">
        <v>39</v>
      </c>
      <c r="AN111" s="32" t="s">
        <v>47</v>
      </c>
      <c r="AP111" s="70" t="s">
        <v>462</v>
      </c>
      <c r="AQ111" s="67" t="s">
        <v>477</v>
      </c>
      <c r="AR111" s="74" t="s">
        <v>352</v>
      </c>
      <c r="AS111" s="123">
        <f t="shared" si="1"/>
        <v>1</v>
      </c>
    </row>
    <row r="112" spans="1:45" s="66" customFormat="1" ht="93" customHeight="1">
      <c r="A112" s="23" t="s">
        <v>37</v>
      </c>
      <c r="B112" s="44" t="s">
        <v>42</v>
      </c>
      <c r="C112" s="43" t="s">
        <v>52</v>
      </c>
      <c r="D112" s="43" t="s">
        <v>52</v>
      </c>
      <c r="E112" s="34" t="s">
        <v>52</v>
      </c>
      <c r="F112" s="37" t="s">
        <v>310</v>
      </c>
      <c r="G112" s="23" t="s">
        <v>190</v>
      </c>
      <c r="H112" s="1">
        <v>0.01</v>
      </c>
      <c r="I112" s="1"/>
      <c r="J112" s="1"/>
      <c r="K112" s="1"/>
      <c r="L112" s="1"/>
      <c r="M112" s="1"/>
      <c r="N112" s="1"/>
      <c r="O112" s="1"/>
      <c r="P112" s="1"/>
      <c r="Q112" s="1"/>
      <c r="R112" s="1"/>
      <c r="S112" s="1"/>
      <c r="T112" s="1"/>
      <c r="U112" s="1">
        <v>0.5</v>
      </c>
      <c r="V112" s="1"/>
      <c r="W112" s="1"/>
      <c r="X112" s="1"/>
      <c r="Y112" s="1"/>
      <c r="Z112" s="1"/>
      <c r="AA112" s="1"/>
      <c r="AB112" s="1"/>
      <c r="AC112" s="1">
        <v>0.5</v>
      </c>
      <c r="AD112" s="1"/>
      <c r="AE112" s="1"/>
      <c r="AF112" s="1"/>
      <c r="AG112" s="1">
        <f>+I112+K112+M112+O112+Q112+S112+U112+W112+Y112+AA112+AC112+AE112</f>
        <v>1</v>
      </c>
      <c r="AH112" s="24">
        <v>45474</v>
      </c>
      <c r="AI112" s="35">
        <v>45626</v>
      </c>
      <c r="AJ112" s="44" t="s">
        <v>191</v>
      </c>
      <c r="AK112" s="32" t="s">
        <v>183</v>
      </c>
      <c r="AL112" s="37" t="s">
        <v>39</v>
      </c>
      <c r="AM112" s="37" t="s">
        <v>39</v>
      </c>
      <c r="AN112" s="38" t="s">
        <v>47</v>
      </c>
      <c r="AP112" s="88" t="s">
        <v>52</v>
      </c>
      <c r="AQ112" s="67" t="s">
        <v>500</v>
      </c>
      <c r="AR112" s="88" t="s">
        <v>52</v>
      </c>
      <c r="AS112" s="126">
        <f t="shared" si="1"/>
        <v>1</v>
      </c>
    </row>
    <row r="113" spans="1:45" ht="240">
      <c r="A113" s="23" t="s">
        <v>37</v>
      </c>
      <c r="B113" s="44" t="s">
        <v>42</v>
      </c>
      <c r="C113" s="47" t="s">
        <v>52</v>
      </c>
      <c r="D113" s="32" t="s">
        <v>52</v>
      </c>
      <c r="E113" s="32" t="s">
        <v>52</v>
      </c>
      <c r="F113" s="26" t="s">
        <v>311</v>
      </c>
      <c r="G113" s="26" t="s">
        <v>94</v>
      </c>
      <c r="H113" s="27">
        <v>0.02</v>
      </c>
      <c r="I113" s="33"/>
      <c r="J113" s="33"/>
      <c r="K113" s="33"/>
      <c r="L113" s="33"/>
      <c r="M113" s="33">
        <v>0.5</v>
      </c>
      <c r="N113" s="33"/>
      <c r="O113" s="33">
        <v>0.25</v>
      </c>
      <c r="P113" s="33"/>
      <c r="Q113" s="33">
        <v>0.25</v>
      </c>
      <c r="R113" s="33"/>
      <c r="S113" s="33"/>
      <c r="T113" s="33"/>
      <c r="U113" s="33"/>
      <c r="V113" s="33"/>
      <c r="W113" s="33"/>
      <c r="X113" s="33"/>
      <c r="Y113" s="33"/>
      <c r="Z113" s="33"/>
      <c r="AA113" s="33"/>
      <c r="AB113" s="33"/>
      <c r="AC113" s="33"/>
      <c r="AD113" s="33"/>
      <c r="AE113" s="33"/>
      <c r="AF113" s="33"/>
      <c r="AG113" s="33">
        <v>1</v>
      </c>
      <c r="AH113" s="28">
        <v>45323</v>
      </c>
      <c r="AI113" s="28">
        <v>45382</v>
      </c>
      <c r="AJ113" s="32" t="s">
        <v>153</v>
      </c>
      <c r="AK113" s="32" t="s">
        <v>54</v>
      </c>
      <c r="AL113" s="32" t="s">
        <v>39</v>
      </c>
      <c r="AM113" s="32" t="s">
        <v>39</v>
      </c>
      <c r="AN113" s="32" t="s">
        <v>47</v>
      </c>
      <c r="AP113" s="70" t="s">
        <v>342</v>
      </c>
      <c r="AQ113" s="70" t="s">
        <v>366</v>
      </c>
      <c r="AR113" s="71" t="s">
        <v>343</v>
      </c>
      <c r="AS113" s="126">
        <f t="shared" si="1"/>
        <v>1</v>
      </c>
    </row>
    <row r="114" spans="1:45" ht="120.75">
      <c r="A114" s="23" t="s">
        <v>37</v>
      </c>
      <c r="B114" s="44" t="s">
        <v>42</v>
      </c>
      <c r="C114" s="47" t="s">
        <v>52</v>
      </c>
      <c r="D114" s="32" t="s">
        <v>52</v>
      </c>
      <c r="E114" s="32"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2" t="s">
        <v>154</v>
      </c>
      <c r="AK114" s="32" t="s">
        <v>54</v>
      </c>
      <c r="AL114" s="32" t="s">
        <v>39</v>
      </c>
      <c r="AM114" s="32" t="s">
        <v>39</v>
      </c>
      <c r="AN114" s="32" t="s">
        <v>47</v>
      </c>
      <c r="AP114" s="70" t="s">
        <v>478</v>
      </c>
      <c r="AQ114" s="75" t="s">
        <v>479</v>
      </c>
      <c r="AR114" s="76" t="s">
        <v>356</v>
      </c>
      <c r="AS114" s="123">
        <f t="shared" si="1"/>
        <v>1</v>
      </c>
    </row>
    <row r="115" spans="1:45" ht="120">
      <c r="A115" s="23" t="s">
        <v>37</v>
      </c>
      <c r="B115" s="44" t="s">
        <v>42</v>
      </c>
      <c r="C115" s="47" t="s">
        <v>52</v>
      </c>
      <c r="D115" s="32" t="s">
        <v>52</v>
      </c>
      <c r="E115" s="32"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2" t="s">
        <v>55</v>
      </c>
      <c r="AK115" s="32" t="s">
        <v>54</v>
      </c>
      <c r="AL115" s="32" t="s">
        <v>39</v>
      </c>
      <c r="AM115" s="32" t="s">
        <v>39</v>
      </c>
      <c r="AN115" s="32" t="s">
        <v>47</v>
      </c>
      <c r="AP115" s="70" t="s">
        <v>480</v>
      </c>
      <c r="AQ115" s="90" t="s">
        <v>481</v>
      </c>
      <c r="AR115" s="76" t="s">
        <v>356</v>
      </c>
      <c r="AS115" s="123">
        <f t="shared" si="1"/>
        <v>1</v>
      </c>
    </row>
    <row r="116" spans="1:45" ht="135.75">
      <c r="A116" s="23" t="s">
        <v>37</v>
      </c>
      <c r="B116" s="44" t="s">
        <v>42</v>
      </c>
      <c r="C116" s="47" t="s">
        <v>52</v>
      </c>
      <c r="D116" s="32" t="s">
        <v>52</v>
      </c>
      <c r="E116" s="32"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2" t="s">
        <v>155</v>
      </c>
      <c r="AK116" s="32" t="s">
        <v>54</v>
      </c>
      <c r="AL116" s="32" t="s">
        <v>39</v>
      </c>
      <c r="AM116" s="32" t="s">
        <v>39</v>
      </c>
      <c r="AN116" s="32" t="s">
        <v>47</v>
      </c>
      <c r="AP116" s="70" t="s">
        <v>482</v>
      </c>
      <c r="AQ116" s="90" t="s">
        <v>483</v>
      </c>
      <c r="AR116" s="74" t="s">
        <v>352</v>
      </c>
      <c r="AS116" s="123">
        <f t="shared" si="1"/>
        <v>1</v>
      </c>
    </row>
    <row r="117" spans="1:45" ht="390.75">
      <c r="A117" s="45" t="s">
        <v>37</v>
      </c>
      <c r="B117" s="92" t="s">
        <v>42</v>
      </c>
      <c r="C117" s="93" t="s">
        <v>52</v>
      </c>
      <c r="D117" s="94" t="s">
        <v>52</v>
      </c>
      <c r="E117" s="94" t="s">
        <v>52</v>
      </c>
      <c r="F117" s="95" t="s">
        <v>312</v>
      </c>
      <c r="G117" s="95" t="s">
        <v>98</v>
      </c>
      <c r="H117" s="96">
        <v>0.03</v>
      </c>
      <c r="I117" s="97"/>
      <c r="J117" s="97"/>
      <c r="K117" s="97"/>
      <c r="L117" s="97"/>
      <c r="M117" s="97"/>
      <c r="N117" s="97"/>
      <c r="O117" s="97">
        <v>0.33</v>
      </c>
      <c r="P117" s="97"/>
      <c r="Q117" s="97"/>
      <c r="R117" s="97"/>
      <c r="S117" s="97"/>
      <c r="T117" s="97"/>
      <c r="U117" s="97"/>
      <c r="V117" s="97"/>
      <c r="W117" s="97">
        <v>0.33</v>
      </c>
      <c r="X117" s="97"/>
      <c r="Y117" s="97"/>
      <c r="Z117" s="97"/>
      <c r="AA117" s="97"/>
      <c r="AB117" s="97"/>
      <c r="AC117" s="97"/>
      <c r="AD117" s="97"/>
      <c r="AE117" s="97">
        <v>0.33</v>
      </c>
      <c r="AF117" s="97"/>
      <c r="AG117" s="97">
        <v>1</v>
      </c>
      <c r="AH117" s="98">
        <v>45383</v>
      </c>
      <c r="AI117" s="98">
        <v>45641</v>
      </c>
      <c r="AJ117" s="94" t="s">
        <v>156</v>
      </c>
      <c r="AK117" s="94" t="s">
        <v>54</v>
      </c>
      <c r="AL117" s="94" t="s">
        <v>39</v>
      </c>
      <c r="AM117" s="94" t="s">
        <v>39</v>
      </c>
      <c r="AN117" s="94" t="s">
        <v>47</v>
      </c>
      <c r="AP117" s="99" t="s">
        <v>508</v>
      </c>
      <c r="AQ117" s="91" t="s">
        <v>512</v>
      </c>
      <c r="AR117" s="74" t="s">
        <v>352</v>
      </c>
      <c r="AS117" s="125">
        <f t="shared" si="1"/>
        <v>0.99</v>
      </c>
    </row>
    <row r="118" spans="1:45" ht="165.75">
      <c r="A118" s="23" t="s">
        <v>37</v>
      </c>
      <c r="B118" s="44" t="s">
        <v>42</v>
      </c>
      <c r="C118" s="47" t="s">
        <v>52</v>
      </c>
      <c r="D118" s="32" t="s">
        <v>52</v>
      </c>
      <c r="E118" s="32" t="s">
        <v>52</v>
      </c>
      <c r="F118" s="26" t="s">
        <v>313</v>
      </c>
      <c r="G118" s="26" t="s">
        <v>99</v>
      </c>
      <c r="H118" s="27">
        <v>0.03</v>
      </c>
      <c r="I118" s="33"/>
      <c r="J118" s="33"/>
      <c r="K118" s="33"/>
      <c r="L118" s="33"/>
      <c r="M118" s="33">
        <v>0.25</v>
      </c>
      <c r="N118" s="33"/>
      <c r="O118" s="33"/>
      <c r="P118" s="33"/>
      <c r="Q118" s="33"/>
      <c r="R118" s="33"/>
      <c r="S118" s="33">
        <v>0.25</v>
      </c>
      <c r="T118" s="33"/>
      <c r="U118" s="33"/>
      <c r="V118" s="33"/>
      <c r="W118" s="33"/>
      <c r="X118" s="33"/>
      <c r="Y118" s="33">
        <v>0.25</v>
      </c>
      <c r="Z118" s="33"/>
      <c r="AA118" s="33"/>
      <c r="AB118" s="33"/>
      <c r="AC118" s="33"/>
      <c r="AD118" s="33"/>
      <c r="AE118" s="33">
        <v>0.25</v>
      </c>
      <c r="AF118" s="33"/>
      <c r="AG118" s="33">
        <v>1</v>
      </c>
      <c r="AH118" s="28">
        <v>45352</v>
      </c>
      <c r="AI118" s="28">
        <v>45657</v>
      </c>
      <c r="AJ118" s="32" t="s">
        <v>157</v>
      </c>
      <c r="AK118" s="32" t="s">
        <v>54</v>
      </c>
      <c r="AL118" s="32" t="s">
        <v>39</v>
      </c>
      <c r="AM118" s="32" t="s">
        <v>39</v>
      </c>
      <c r="AN118" s="32" t="s">
        <v>47</v>
      </c>
      <c r="AP118" s="70" t="s">
        <v>484</v>
      </c>
      <c r="AQ118" s="90" t="s">
        <v>485</v>
      </c>
      <c r="AR118" s="74" t="s">
        <v>352</v>
      </c>
      <c r="AS118" s="123">
        <f t="shared" si="1"/>
        <v>1</v>
      </c>
    </row>
    <row r="119" spans="1:45" ht="135.75">
      <c r="A119" s="23" t="s">
        <v>37</v>
      </c>
      <c r="B119" s="44" t="s">
        <v>42</v>
      </c>
      <c r="C119" s="47" t="s">
        <v>52</v>
      </c>
      <c r="D119" s="32" t="s">
        <v>52</v>
      </c>
      <c r="E119" s="32" t="s">
        <v>52</v>
      </c>
      <c r="F119" s="26" t="s">
        <v>314</v>
      </c>
      <c r="G119" s="26" t="s">
        <v>100</v>
      </c>
      <c r="H119" s="27">
        <v>0.02</v>
      </c>
      <c r="I119" s="33"/>
      <c r="J119" s="33"/>
      <c r="K119" s="33"/>
      <c r="L119" s="33"/>
      <c r="M119" s="33"/>
      <c r="N119" s="33"/>
      <c r="O119" s="33">
        <v>0.33</v>
      </c>
      <c r="P119" s="33"/>
      <c r="Q119" s="33"/>
      <c r="R119" s="33"/>
      <c r="S119" s="33"/>
      <c r="T119" s="33"/>
      <c r="U119" s="33"/>
      <c r="V119" s="33">
        <v>0.33</v>
      </c>
      <c r="W119" s="33"/>
      <c r="X119" s="33"/>
      <c r="Y119" s="33"/>
      <c r="Z119" s="33"/>
      <c r="AA119" s="33"/>
      <c r="AB119" s="33"/>
      <c r="AC119" s="33">
        <v>0.34</v>
      </c>
      <c r="AD119" s="33"/>
      <c r="AE119" s="33"/>
      <c r="AF119" s="33"/>
      <c r="AG119" s="33">
        <v>1</v>
      </c>
      <c r="AH119" s="28">
        <v>45383</v>
      </c>
      <c r="AI119" s="28">
        <v>45626</v>
      </c>
      <c r="AJ119" s="32" t="s">
        <v>156</v>
      </c>
      <c r="AK119" s="32" t="s">
        <v>54</v>
      </c>
      <c r="AL119" s="32" t="s">
        <v>39</v>
      </c>
      <c r="AM119" s="32" t="s">
        <v>39</v>
      </c>
      <c r="AN119" s="32" t="s">
        <v>47</v>
      </c>
      <c r="AP119" s="70" t="s">
        <v>486</v>
      </c>
      <c r="AQ119" s="75" t="s">
        <v>488</v>
      </c>
      <c r="AR119" s="76" t="s">
        <v>356</v>
      </c>
      <c r="AS119" s="123">
        <f t="shared" si="1"/>
        <v>1</v>
      </c>
    </row>
    <row r="120" spans="1:45" ht="75">
      <c r="A120" s="23" t="s">
        <v>37</v>
      </c>
      <c r="B120" s="44" t="s">
        <v>42</v>
      </c>
      <c r="C120" s="47" t="s">
        <v>52</v>
      </c>
      <c r="D120" s="32" t="s">
        <v>52</v>
      </c>
      <c r="E120" s="32" t="s">
        <v>52</v>
      </c>
      <c r="F120" s="26" t="s">
        <v>315</v>
      </c>
      <c r="G120" s="26" t="s">
        <v>76</v>
      </c>
      <c r="H120" s="27">
        <v>0.02</v>
      </c>
      <c r="I120" s="33"/>
      <c r="J120" s="33"/>
      <c r="K120" s="33"/>
      <c r="L120" s="33"/>
      <c r="M120" s="33"/>
      <c r="N120" s="33"/>
      <c r="O120" s="33"/>
      <c r="P120" s="33"/>
      <c r="Q120" s="33">
        <v>0.5</v>
      </c>
      <c r="R120" s="33"/>
      <c r="S120" s="33"/>
      <c r="T120" s="33"/>
      <c r="U120" s="33"/>
      <c r="V120" s="33"/>
      <c r="W120" s="33"/>
      <c r="X120" s="33"/>
      <c r="Y120" s="33"/>
      <c r="Z120" s="33">
        <v>0.5</v>
      </c>
      <c r="AA120" s="33"/>
      <c r="AB120" s="33"/>
      <c r="AC120" s="33"/>
      <c r="AD120" s="33"/>
      <c r="AE120" s="33"/>
      <c r="AF120" s="33"/>
      <c r="AG120" s="33">
        <v>1</v>
      </c>
      <c r="AH120" s="28">
        <v>45413</v>
      </c>
      <c r="AI120" s="28">
        <v>45565</v>
      </c>
      <c r="AJ120" s="32" t="s">
        <v>140</v>
      </c>
      <c r="AK120" s="32" t="s">
        <v>46</v>
      </c>
      <c r="AL120" s="32" t="s">
        <v>39</v>
      </c>
      <c r="AM120" s="32" t="s">
        <v>39</v>
      </c>
      <c r="AN120" s="32" t="s">
        <v>47</v>
      </c>
      <c r="AP120" s="88" t="s">
        <v>52</v>
      </c>
      <c r="AQ120" s="67" t="s">
        <v>501</v>
      </c>
      <c r="AR120" s="88" t="s">
        <v>52</v>
      </c>
      <c r="AS120" s="126">
        <f t="shared" si="1"/>
        <v>1</v>
      </c>
    </row>
    <row r="121" spans="1:45" ht="120">
      <c r="A121" s="23" t="s">
        <v>37</v>
      </c>
      <c r="B121" s="44" t="s">
        <v>42</v>
      </c>
      <c r="C121" s="47" t="s">
        <v>52</v>
      </c>
      <c r="D121" s="32" t="s">
        <v>52</v>
      </c>
      <c r="E121" s="32" t="s">
        <v>52</v>
      </c>
      <c r="F121" s="26" t="s">
        <v>316</v>
      </c>
      <c r="G121" s="26" t="s">
        <v>77</v>
      </c>
      <c r="H121" s="27">
        <v>0.02</v>
      </c>
      <c r="I121" s="33"/>
      <c r="J121" s="33"/>
      <c r="K121" s="33">
        <v>0.33</v>
      </c>
      <c r="L121" s="33"/>
      <c r="M121" s="33"/>
      <c r="N121" s="33"/>
      <c r="O121" s="33"/>
      <c r="P121" s="33"/>
      <c r="Q121" s="33"/>
      <c r="R121" s="33"/>
      <c r="S121" s="33"/>
      <c r="T121" s="33"/>
      <c r="U121" s="33">
        <v>0.33</v>
      </c>
      <c r="V121" s="33"/>
      <c r="W121" s="33"/>
      <c r="X121" s="33"/>
      <c r="Y121" s="33"/>
      <c r="Z121" s="33"/>
      <c r="AA121" s="33"/>
      <c r="AB121" s="33"/>
      <c r="AC121" s="33">
        <v>0.33</v>
      </c>
      <c r="AD121" s="33"/>
      <c r="AE121" s="33"/>
      <c r="AF121" s="33"/>
      <c r="AG121" s="33">
        <v>1</v>
      </c>
      <c r="AH121" s="28">
        <v>45323</v>
      </c>
      <c r="AI121" s="28">
        <v>45626</v>
      </c>
      <c r="AJ121" s="32" t="s">
        <v>141</v>
      </c>
      <c r="AK121" s="32" t="s">
        <v>46</v>
      </c>
      <c r="AL121" s="32" t="s">
        <v>39</v>
      </c>
      <c r="AM121" s="32" t="s">
        <v>39</v>
      </c>
      <c r="AN121" s="32" t="s">
        <v>47</v>
      </c>
      <c r="AP121" s="70" t="s">
        <v>489</v>
      </c>
      <c r="AQ121" s="91" t="s">
        <v>490</v>
      </c>
      <c r="AR121" s="76" t="s">
        <v>356</v>
      </c>
      <c r="AS121" s="125">
        <f t="shared" si="1"/>
        <v>0.99</v>
      </c>
    </row>
    <row r="122" spans="1:45" ht="90">
      <c r="A122" s="23" t="s">
        <v>37</v>
      </c>
      <c r="B122" s="44" t="s">
        <v>42</v>
      </c>
      <c r="C122" s="47" t="s">
        <v>52</v>
      </c>
      <c r="D122" s="32" t="s">
        <v>52</v>
      </c>
      <c r="E122" s="32" t="s">
        <v>52</v>
      </c>
      <c r="F122" s="26" t="s">
        <v>317</v>
      </c>
      <c r="G122" s="26" t="s">
        <v>78</v>
      </c>
      <c r="H122" s="27">
        <v>0.02</v>
      </c>
      <c r="I122" s="33"/>
      <c r="J122" s="33"/>
      <c r="K122" s="33"/>
      <c r="L122" s="33"/>
      <c r="M122" s="33"/>
      <c r="N122" s="33"/>
      <c r="O122" s="33"/>
      <c r="P122" s="33"/>
      <c r="Q122" s="33"/>
      <c r="R122" s="33"/>
      <c r="S122" s="33"/>
      <c r="T122" s="33"/>
      <c r="U122" s="33"/>
      <c r="V122" s="33"/>
      <c r="W122" s="33"/>
      <c r="X122" s="33"/>
      <c r="Y122" s="33"/>
      <c r="Z122" s="33"/>
      <c r="AA122" s="33"/>
      <c r="AB122" s="33"/>
      <c r="AC122" s="33">
        <v>0.5</v>
      </c>
      <c r="AD122" s="33"/>
      <c r="AE122" s="33">
        <v>0.5</v>
      </c>
      <c r="AF122" s="33"/>
      <c r="AG122" s="33">
        <v>1</v>
      </c>
      <c r="AH122" s="28">
        <v>45597</v>
      </c>
      <c r="AI122" s="28">
        <v>45657</v>
      </c>
      <c r="AJ122" s="32" t="s">
        <v>142</v>
      </c>
      <c r="AK122" s="32" t="s">
        <v>46</v>
      </c>
      <c r="AL122" s="32" t="s">
        <v>39</v>
      </c>
      <c r="AM122" s="32" t="s">
        <v>39</v>
      </c>
      <c r="AN122" s="32" t="s">
        <v>47</v>
      </c>
      <c r="AP122" s="88" t="s">
        <v>52</v>
      </c>
      <c r="AQ122" s="67" t="s">
        <v>505</v>
      </c>
      <c r="AR122" s="88" t="s">
        <v>52</v>
      </c>
      <c r="AS122" s="126">
        <f t="shared" si="1"/>
        <v>1</v>
      </c>
    </row>
    <row r="123" spans="1:45" ht="150">
      <c r="A123" s="23" t="s">
        <v>37</v>
      </c>
      <c r="B123" s="44" t="s">
        <v>42</v>
      </c>
      <c r="C123" s="47" t="s">
        <v>52</v>
      </c>
      <c r="D123" s="32" t="s">
        <v>52</v>
      </c>
      <c r="E123" s="32" t="s">
        <v>52</v>
      </c>
      <c r="F123" s="26" t="s">
        <v>318</v>
      </c>
      <c r="G123" s="26" t="s">
        <v>79</v>
      </c>
      <c r="H123" s="27">
        <v>0.02</v>
      </c>
      <c r="I123" s="33">
        <v>1</v>
      </c>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v>1</v>
      </c>
      <c r="AH123" s="25">
        <v>45293</v>
      </c>
      <c r="AI123" s="28">
        <v>45322</v>
      </c>
      <c r="AJ123" s="32" t="s">
        <v>143</v>
      </c>
      <c r="AK123" s="32" t="s">
        <v>46</v>
      </c>
      <c r="AL123" s="32" t="s">
        <v>39</v>
      </c>
      <c r="AM123" s="32" t="s">
        <v>39</v>
      </c>
      <c r="AN123" s="32" t="s">
        <v>47</v>
      </c>
      <c r="AP123" s="70" t="s">
        <v>344</v>
      </c>
      <c r="AQ123" s="67" t="s">
        <v>516</v>
      </c>
      <c r="AR123" s="72" t="s">
        <v>334</v>
      </c>
      <c r="AS123" s="123">
        <f t="shared" si="1"/>
        <v>1</v>
      </c>
    </row>
    <row r="124" spans="1:45" ht="345.75">
      <c r="A124" s="23" t="s">
        <v>37</v>
      </c>
      <c r="B124" s="44" t="s">
        <v>42</v>
      </c>
      <c r="C124" s="47" t="s">
        <v>52</v>
      </c>
      <c r="D124" s="32" t="s">
        <v>52</v>
      </c>
      <c r="E124" s="32" t="s">
        <v>52</v>
      </c>
      <c r="F124" s="26" t="s">
        <v>319</v>
      </c>
      <c r="G124" s="26" t="s">
        <v>80</v>
      </c>
      <c r="H124" s="27">
        <v>0.01</v>
      </c>
      <c r="I124" s="33">
        <v>0.25</v>
      </c>
      <c r="J124" s="33"/>
      <c r="K124" s="33">
        <v>0.25</v>
      </c>
      <c r="L124" s="33"/>
      <c r="M124" s="33">
        <v>0.5</v>
      </c>
      <c r="N124" s="33"/>
      <c r="O124" s="33"/>
      <c r="P124" s="33"/>
      <c r="Q124" s="33"/>
      <c r="R124" s="33"/>
      <c r="S124" s="33"/>
      <c r="T124" s="33"/>
      <c r="U124" s="33"/>
      <c r="V124" s="33"/>
      <c r="W124" s="33"/>
      <c r="X124" s="33"/>
      <c r="Y124" s="33"/>
      <c r="Z124" s="33"/>
      <c r="AA124" s="33"/>
      <c r="AB124" s="33"/>
      <c r="AC124" s="33"/>
      <c r="AD124" s="33"/>
      <c r="AE124" s="33"/>
      <c r="AF124" s="33"/>
      <c r="AG124" s="33">
        <v>1</v>
      </c>
      <c r="AH124" s="25">
        <v>45293</v>
      </c>
      <c r="AI124" s="28">
        <v>45382</v>
      </c>
      <c r="AJ124" s="32" t="s">
        <v>144</v>
      </c>
      <c r="AK124" s="32" t="s">
        <v>46</v>
      </c>
      <c r="AL124" s="32" t="s">
        <v>39</v>
      </c>
      <c r="AM124" s="32" t="s">
        <v>39</v>
      </c>
      <c r="AN124" s="32" t="s">
        <v>47</v>
      </c>
      <c r="AP124" s="79" t="s">
        <v>345</v>
      </c>
      <c r="AQ124" s="67" t="s">
        <v>517</v>
      </c>
      <c r="AR124" s="72" t="s">
        <v>334</v>
      </c>
      <c r="AS124" s="123">
        <f t="shared" si="1"/>
        <v>1</v>
      </c>
    </row>
    <row r="125" spans="1:45" ht="240">
      <c r="A125" s="23" t="s">
        <v>37</v>
      </c>
      <c r="B125" s="44" t="s">
        <v>42</v>
      </c>
      <c r="C125" s="47" t="s">
        <v>52</v>
      </c>
      <c r="D125" s="32" t="s">
        <v>52</v>
      </c>
      <c r="E125" s="32" t="s">
        <v>52</v>
      </c>
      <c r="F125" s="26" t="s">
        <v>319</v>
      </c>
      <c r="G125" s="26" t="s">
        <v>81</v>
      </c>
      <c r="H125" s="27">
        <v>0.01</v>
      </c>
      <c r="I125" s="33">
        <v>0.25</v>
      </c>
      <c r="J125" s="33"/>
      <c r="K125" s="33">
        <v>0.25</v>
      </c>
      <c r="L125" s="33"/>
      <c r="M125" s="33">
        <v>0.5</v>
      </c>
      <c r="N125" s="33"/>
      <c r="O125" s="33"/>
      <c r="P125" s="33"/>
      <c r="Q125" s="33"/>
      <c r="R125" s="33"/>
      <c r="S125" s="33"/>
      <c r="T125" s="33"/>
      <c r="U125" s="33"/>
      <c r="V125" s="33"/>
      <c r="W125" s="33"/>
      <c r="X125" s="33"/>
      <c r="Y125" s="33"/>
      <c r="Z125" s="33"/>
      <c r="AA125" s="33"/>
      <c r="AB125" s="33"/>
      <c r="AC125" s="33"/>
      <c r="AD125" s="33"/>
      <c r="AE125" s="33"/>
      <c r="AF125" s="33"/>
      <c r="AG125" s="33">
        <v>1</v>
      </c>
      <c r="AH125" s="25">
        <v>45293</v>
      </c>
      <c r="AI125" s="28">
        <v>45382</v>
      </c>
      <c r="AJ125" s="32" t="s">
        <v>144</v>
      </c>
      <c r="AK125" s="32" t="s">
        <v>46</v>
      </c>
      <c r="AL125" s="32" t="s">
        <v>39</v>
      </c>
      <c r="AM125" s="32" t="s">
        <v>39</v>
      </c>
      <c r="AN125" s="32" t="s">
        <v>47</v>
      </c>
      <c r="AP125" s="70" t="s">
        <v>346</v>
      </c>
      <c r="AQ125" s="70" t="s">
        <v>367</v>
      </c>
      <c r="AR125" s="72" t="s">
        <v>334</v>
      </c>
      <c r="AS125" s="123">
        <f t="shared" si="1"/>
        <v>1</v>
      </c>
    </row>
    <row r="126" spans="1:45" ht="240">
      <c r="A126" s="23" t="s">
        <v>37</v>
      </c>
      <c r="B126" s="44" t="s">
        <v>42</v>
      </c>
      <c r="C126" s="47" t="s">
        <v>52</v>
      </c>
      <c r="D126" s="32" t="s">
        <v>52</v>
      </c>
      <c r="E126" s="32" t="s">
        <v>52</v>
      </c>
      <c r="F126" s="26" t="s">
        <v>319</v>
      </c>
      <c r="G126" s="26" t="s">
        <v>82</v>
      </c>
      <c r="H126" s="27">
        <v>0.01</v>
      </c>
      <c r="I126" s="33">
        <v>0.25</v>
      </c>
      <c r="J126" s="33"/>
      <c r="K126" s="33">
        <v>0.25</v>
      </c>
      <c r="L126" s="33"/>
      <c r="M126" s="33">
        <v>0.5</v>
      </c>
      <c r="N126" s="33"/>
      <c r="O126" s="33"/>
      <c r="P126" s="33"/>
      <c r="Q126" s="33"/>
      <c r="R126" s="33"/>
      <c r="S126" s="33"/>
      <c r="T126" s="33"/>
      <c r="U126" s="33"/>
      <c r="V126" s="33"/>
      <c r="W126" s="33"/>
      <c r="X126" s="33"/>
      <c r="Y126" s="33"/>
      <c r="Z126" s="33"/>
      <c r="AA126" s="33"/>
      <c r="AB126" s="33"/>
      <c r="AC126" s="33"/>
      <c r="AD126" s="33"/>
      <c r="AE126" s="33"/>
      <c r="AF126" s="33"/>
      <c r="AG126" s="33">
        <v>1</v>
      </c>
      <c r="AH126" s="25">
        <v>45293</v>
      </c>
      <c r="AI126" s="28">
        <v>45382</v>
      </c>
      <c r="AJ126" s="32" t="s">
        <v>144</v>
      </c>
      <c r="AK126" s="32" t="s">
        <v>46</v>
      </c>
      <c r="AL126" s="32" t="s">
        <v>39</v>
      </c>
      <c r="AM126" s="32" t="s">
        <v>39</v>
      </c>
      <c r="AN126" s="32" t="s">
        <v>47</v>
      </c>
      <c r="AP126" s="70" t="s">
        <v>347</v>
      </c>
      <c r="AQ126" s="70" t="s">
        <v>368</v>
      </c>
      <c r="AR126" s="72" t="s">
        <v>334</v>
      </c>
      <c r="AS126" s="123">
        <f t="shared" si="1"/>
        <v>1</v>
      </c>
    </row>
    <row r="127" spans="1:45" ht="240">
      <c r="A127" s="23" t="s">
        <v>37</v>
      </c>
      <c r="B127" s="44" t="s">
        <v>42</v>
      </c>
      <c r="C127" s="47" t="s">
        <v>52</v>
      </c>
      <c r="D127" s="32" t="s">
        <v>52</v>
      </c>
      <c r="E127" s="32" t="s">
        <v>52</v>
      </c>
      <c r="F127" s="26" t="s">
        <v>319</v>
      </c>
      <c r="G127" s="26" t="s">
        <v>83</v>
      </c>
      <c r="H127" s="27">
        <v>0.01</v>
      </c>
      <c r="I127" s="33">
        <v>0.25</v>
      </c>
      <c r="J127" s="33"/>
      <c r="K127" s="33">
        <v>0.25</v>
      </c>
      <c r="L127" s="33"/>
      <c r="M127" s="33">
        <v>0.5</v>
      </c>
      <c r="N127" s="33"/>
      <c r="O127" s="33"/>
      <c r="P127" s="33"/>
      <c r="Q127" s="33"/>
      <c r="R127" s="33"/>
      <c r="S127" s="33"/>
      <c r="T127" s="33"/>
      <c r="U127" s="33"/>
      <c r="V127" s="33"/>
      <c r="W127" s="33"/>
      <c r="X127" s="33"/>
      <c r="Y127" s="33"/>
      <c r="Z127" s="33"/>
      <c r="AA127" s="33"/>
      <c r="AB127" s="33"/>
      <c r="AC127" s="33"/>
      <c r="AD127" s="33"/>
      <c r="AE127" s="33"/>
      <c r="AF127" s="33"/>
      <c r="AG127" s="33">
        <v>1</v>
      </c>
      <c r="AH127" s="25">
        <v>45293</v>
      </c>
      <c r="AI127" s="28">
        <v>45382</v>
      </c>
      <c r="AJ127" s="32" t="s">
        <v>144</v>
      </c>
      <c r="AK127" s="32" t="s">
        <v>46</v>
      </c>
      <c r="AL127" s="32" t="s">
        <v>39</v>
      </c>
      <c r="AM127" s="32" t="s">
        <v>39</v>
      </c>
      <c r="AN127" s="32" t="s">
        <v>47</v>
      </c>
      <c r="AP127" s="70" t="s">
        <v>348</v>
      </c>
      <c r="AQ127" s="70" t="s">
        <v>369</v>
      </c>
      <c r="AR127" s="72" t="s">
        <v>334</v>
      </c>
      <c r="AS127" s="123">
        <f t="shared" si="1"/>
        <v>1</v>
      </c>
    </row>
    <row r="128" spans="1:45" ht="240">
      <c r="A128" s="23" t="s">
        <v>37</v>
      </c>
      <c r="B128" s="44" t="s">
        <v>42</v>
      </c>
      <c r="C128" s="47" t="s">
        <v>52</v>
      </c>
      <c r="D128" s="32" t="s">
        <v>52</v>
      </c>
      <c r="E128" s="32" t="s">
        <v>52</v>
      </c>
      <c r="F128" s="26" t="s">
        <v>319</v>
      </c>
      <c r="G128" s="26" t="s">
        <v>84</v>
      </c>
      <c r="H128" s="27">
        <v>0.01</v>
      </c>
      <c r="I128" s="33">
        <v>0.25</v>
      </c>
      <c r="J128" s="33"/>
      <c r="K128" s="33">
        <v>0.25</v>
      </c>
      <c r="L128" s="33"/>
      <c r="M128" s="33">
        <v>0.5</v>
      </c>
      <c r="N128" s="33"/>
      <c r="O128" s="33"/>
      <c r="P128" s="33"/>
      <c r="Q128" s="33"/>
      <c r="R128" s="33"/>
      <c r="S128" s="33"/>
      <c r="T128" s="33"/>
      <c r="U128" s="33"/>
      <c r="V128" s="33"/>
      <c r="W128" s="33"/>
      <c r="X128" s="33"/>
      <c r="Y128" s="33"/>
      <c r="Z128" s="33"/>
      <c r="AA128" s="33"/>
      <c r="AB128" s="33"/>
      <c r="AC128" s="33"/>
      <c r="AD128" s="33"/>
      <c r="AE128" s="33"/>
      <c r="AF128" s="33"/>
      <c r="AG128" s="33">
        <v>1</v>
      </c>
      <c r="AH128" s="25">
        <v>45293</v>
      </c>
      <c r="AI128" s="28">
        <v>45382</v>
      </c>
      <c r="AJ128" s="32" t="s">
        <v>144</v>
      </c>
      <c r="AK128" s="32" t="s">
        <v>46</v>
      </c>
      <c r="AL128" s="32" t="s">
        <v>39</v>
      </c>
      <c r="AM128" s="32" t="s">
        <v>39</v>
      </c>
      <c r="AN128" s="32" t="s">
        <v>47</v>
      </c>
      <c r="AP128" s="70" t="s">
        <v>349</v>
      </c>
      <c r="AQ128" s="70" t="s">
        <v>370</v>
      </c>
      <c r="AR128" s="72" t="s">
        <v>334</v>
      </c>
      <c r="AS128" s="123">
        <f t="shared" si="1"/>
        <v>1</v>
      </c>
    </row>
    <row r="129" spans="1:45" ht="211.5">
      <c r="A129" s="23" t="s">
        <v>37</v>
      </c>
      <c r="B129" s="44" t="s">
        <v>42</v>
      </c>
      <c r="C129" s="47" t="s">
        <v>52</v>
      </c>
      <c r="D129" s="32" t="s">
        <v>52</v>
      </c>
      <c r="E129" s="32" t="s">
        <v>52</v>
      </c>
      <c r="F129" s="26" t="s">
        <v>320</v>
      </c>
      <c r="G129" s="26" t="s">
        <v>85</v>
      </c>
      <c r="H129" s="27">
        <v>0.02</v>
      </c>
      <c r="I129" s="33"/>
      <c r="J129" s="33"/>
      <c r="K129" s="33">
        <v>0.5</v>
      </c>
      <c r="L129" s="33"/>
      <c r="M129" s="33">
        <v>0.5</v>
      </c>
      <c r="N129" s="33"/>
      <c r="O129" s="33"/>
      <c r="P129" s="33"/>
      <c r="Q129" s="33"/>
      <c r="R129" s="33"/>
      <c r="S129" s="33"/>
      <c r="T129" s="33"/>
      <c r="U129" s="33"/>
      <c r="V129" s="33"/>
      <c r="W129" s="33"/>
      <c r="X129" s="33"/>
      <c r="Y129" s="33"/>
      <c r="Z129" s="33"/>
      <c r="AA129" s="33"/>
      <c r="AB129" s="33"/>
      <c r="AC129" s="33"/>
      <c r="AD129" s="33"/>
      <c r="AE129" s="33"/>
      <c r="AF129" s="33"/>
      <c r="AG129" s="33">
        <v>1</v>
      </c>
      <c r="AH129" s="28">
        <v>45323</v>
      </c>
      <c r="AI129" s="28">
        <v>45382</v>
      </c>
      <c r="AJ129" s="32" t="s">
        <v>145</v>
      </c>
      <c r="AK129" s="32" t="s">
        <v>46</v>
      </c>
      <c r="AL129" s="32" t="s">
        <v>39</v>
      </c>
      <c r="AM129" s="32" t="s">
        <v>39</v>
      </c>
      <c r="AN129" s="32" t="s">
        <v>47</v>
      </c>
      <c r="AP129" s="70" t="s">
        <v>350</v>
      </c>
      <c r="AQ129" s="73" t="s">
        <v>351</v>
      </c>
      <c r="AR129" s="71" t="s">
        <v>343</v>
      </c>
      <c r="AS129" s="126">
        <f t="shared" si="1"/>
        <v>1</v>
      </c>
    </row>
    <row r="130" spans="1:45" ht="90" customHeight="1">
      <c r="A130" s="23" t="s">
        <v>37</v>
      </c>
      <c r="B130" s="44" t="s">
        <v>42</v>
      </c>
      <c r="C130" s="47" t="s">
        <v>52</v>
      </c>
      <c r="D130" s="32" t="s">
        <v>52</v>
      </c>
      <c r="E130" s="44" t="s">
        <v>52</v>
      </c>
      <c r="F130" s="26" t="s">
        <v>321</v>
      </c>
      <c r="G130" s="26" t="s">
        <v>65</v>
      </c>
      <c r="H130" s="27">
        <v>5.0000000000000001E-3</v>
      </c>
      <c r="I130" s="33"/>
      <c r="J130" s="33"/>
      <c r="K130" s="33">
        <v>0.09</v>
      </c>
      <c r="L130" s="33"/>
      <c r="M130" s="33">
        <v>0.09</v>
      </c>
      <c r="N130" s="33"/>
      <c r="O130" s="33">
        <v>0.09</v>
      </c>
      <c r="P130" s="33"/>
      <c r="Q130" s="33">
        <v>0.09</v>
      </c>
      <c r="R130" s="33"/>
      <c r="S130" s="33">
        <v>0.09</v>
      </c>
      <c r="T130" s="33"/>
      <c r="U130" s="33">
        <v>0.09</v>
      </c>
      <c r="V130" s="33"/>
      <c r="W130" s="33">
        <v>0.09</v>
      </c>
      <c r="X130" s="33"/>
      <c r="Y130" s="33">
        <v>0.09</v>
      </c>
      <c r="Z130" s="33"/>
      <c r="AA130" s="33">
        <v>0.09</v>
      </c>
      <c r="AB130" s="33"/>
      <c r="AC130" s="33">
        <v>0.09</v>
      </c>
      <c r="AD130" s="33"/>
      <c r="AE130" s="33">
        <v>0.1</v>
      </c>
      <c r="AF130" s="33"/>
      <c r="AG130" s="33">
        <v>1</v>
      </c>
      <c r="AH130" s="28">
        <v>45323</v>
      </c>
      <c r="AI130" s="28">
        <v>45657</v>
      </c>
      <c r="AJ130" s="32" t="s">
        <v>130</v>
      </c>
      <c r="AK130" s="32" t="s">
        <v>45</v>
      </c>
      <c r="AL130" s="32" t="s">
        <v>39</v>
      </c>
      <c r="AM130" s="32" t="s">
        <v>39</v>
      </c>
      <c r="AN130" s="32" t="s">
        <v>47</v>
      </c>
      <c r="AP130" s="154" t="s">
        <v>514</v>
      </c>
      <c r="AQ130" s="145" t="s">
        <v>513</v>
      </c>
      <c r="AR130" s="74" t="s">
        <v>352</v>
      </c>
      <c r="AS130" s="123">
        <f t="shared" si="1"/>
        <v>0.99999999999999978</v>
      </c>
    </row>
    <row r="131" spans="1:45" s="66" customFormat="1" ht="81" customHeight="1">
      <c r="A131" s="23" t="s">
        <v>37</v>
      </c>
      <c r="B131" s="44" t="s">
        <v>42</v>
      </c>
      <c r="C131" s="34" t="s">
        <v>52</v>
      </c>
      <c r="D131" s="34" t="s">
        <v>52</v>
      </c>
      <c r="E131" s="34" t="s">
        <v>52</v>
      </c>
      <c r="F131" s="37" t="s">
        <v>321</v>
      </c>
      <c r="G131" s="23" t="s">
        <v>65</v>
      </c>
      <c r="H131" s="39">
        <v>0.01</v>
      </c>
      <c r="I131" s="1"/>
      <c r="J131" s="1"/>
      <c r="K131" s="1">
        <v>0.09</v>
      </c>
      <c r="L131" s="1"/>
      <c r="M131" s="1">
        <v>0.09</v>
      </c>
      <c r="N131" s="1"/>
      <c r="O131" s="1">
        <v>0.09</v>
      </c>
      <c r="P131" s="1"/>
      <c r="Q131" s="1">
        <v>0.09</v>
      </c>
      <c r="R131" s="1"/>
      <c r="S131" s="1">
        <v>0.09</v>
      </c>
      <c r="T131" s="1"/>
      <c r="U131" s="1">
        <v>0.09</v>
      </c>
      <c r="V131" s="1"/>
      <c r="W131" s="1">
        <v>0.09</v>
      </c>
      <c r="X131" s="1"/>
      <c r="Y131" s="1">
        <v>0.09</v>
      </c>
      <c r="Z131" s="1"/>
      <c r="AA131" s="1">
        <v>0.09</v>
      </c>
      <c r="AB131" s="1"/>
      <c r="AC131" s="1">
        <v>0.09</v>
      </c>
      <c r="AD131" s="1"/>
      <c r="AE131" s="1">
        <v>0.1</v>
      </c>
      <c r="AF131" s="1"/>
      <c r="AG131" s="1">
        <f>I131+K131+M131+O131+Q131+S131+U131+W131+Y131+AA131+AC131+AE131</f>
        <v>0.99999999999999978</v>
      </c>
      <c r="AH131" s="24">
        <v>45323</v>
      </c>
      <c r="AI131" s="35">
        <v>45657</v>
      </c>
      <c r="AJ131" s="36" t="s">
        <v>130</v>
      </c>
      <c r="AK131" s="32" t="s">
        <v>183</v>
      </c>
      <c r="AL131" s="37" t="s">
        <v>39</v>
      </c>
      <c r="AM131" s="37" t="s">
        <v>39</v>
      </c>
      <c r="AN131" s="38" t="s">
        <v>47</v>
      </c>
      <c r="AP131" s="155"/>
      <c r="AQ131" s="146"/>
      <c r="AR131" s="76" t="s">
        <v>356</v>
      </c>
      <c r="AS131" s="123">
        <f t="shared" si="1"/>
        <v>0.99999999999999978</v>
      </c>
    </row>
    <row r="132" spans="1:45" s="66" customFormat="1" ht="81" customHeight="1">
      <c r="A132" s="23" t="s">
        <v>37</v>
      </c>
      <c r="B132" s="44" t="s">
        <v>42</v>
      </c>
      <c r="C132" s="34" t="s">
        <v>52</v>
      </c>
      <c r="D132" s="34" t="s">
        <v>52</v>
      </c>
      <c r="E132" s="34" t="s">
        <v>52</v>
      </c>
      <c r="F132" s="37" t="s">
        <v>321</v>
      </c>
      <c r="G132" s="23" t="s">
        <v>65</v>
      </c>
      <c r="H132" s="1">
        <v>1.67E-2</v>
      </c>
      <c r="I132" s="1"/>
      <c r="J132" s="1"/>
      <c r="K132" s="1">
        <v>0.09</v>
      </c>
      <c r="L132" s="1"/>
      <c r="M132" s="1">
        <v>0.09</v>
      </c>
      <c r="N132" s="1"/>
      <c r="O132" s="1">
        <v>0.09</v>
      </c>
      <c r="P132" s="1"/>
      <c r="Q132" s="1">
        <v>0.09</v>
      </c>
      <c r="R132" s="1"/>
      <c r="S132" s="1">
        <v>0.09</v>
      </c>
      <c r="T132" s="1"/>
      <c r="U132" s="1">
        <v>0.09</v>
      </c>
      <c r="V132" s="1"/>
      <c r="W132" s="1">
        <v>0.09</v>
      </c>
      <c r="X132" s="1"/>
      <c r="Y132" s="1">
        <v>0.09</v>
      </c>
      <c r="Z132" s="1"/>
      <c r="AA132" s="1">
        <v>0.09</v>
      </c>
      <c r="AB132" s="1"/>
      <c r="AC132" s="1">
        <v>0.09</v>
      </c>
      <c r="AD132" s="1"/>
      <c r="AE132" s="1">
        <v>0.1</v>
      </c>
      <c r="AF132" s="1"/>
      <c r="AG132" s="1">
        <f>I132+K132+M132+O132+Q132+S132+U132+W132+Y132+AA132+AC132+AE132</f>
        <v>0.99999999999999978</v>
      </c>
      <c r="AH132" s="24">
        <v>45323</v>
      </c>
      <c r="AI132" s="35">
        <v>45657</v>
      </c>
      <c r="AJ132" s="36" t="s">
        <v>130</v>
      </c>
      <c r="AK132" s="32" t="s">
        <v>192</v>
      </c>
      <c r="AL132" s="37" t="s">
        <v>39</v>
      </c>
      <c r="AM132" s="37" t="s">
        <v>39</v>
      </c>
      <c r="AN132" s="38" t="s">
        <v>47</v>
      </c>
      <c r="AP132" s="155"/>
      <c r="AQ132" s="146"/>
      <c r="AR132" s="76" t="s">
        <v>356</v>
      </c>
      <c r="AS132" s="123">
        <f t="shared" si="1"/>
        <v>0.99999999999999978</v>
      </c>
    </row>
    <row r="133" spans="1:45" s="66" customFormat="1" ht="81" customHeight="1">
      <c r="A133" s="23" t="s">
        <v>37</v>
      </c>
      <c r="B133" s="44" t="s">
        <v>42</v>
      </c>
      <c r="C133" s="34" t="s">
        <v>52</v>
      </c>
      <c r="D133" s="34" t="s">
        <v>52</v>
      </c>
      <c r="E133" s="34" t="s">
        <v>52</v>
      </c>
      <c r="F133" s="37" t="s">
        <v>321</v>
      </c>
      <c r="G133" s="23" t="s">
        <v>65</v>
      </c>
      <c r="H133" s="39">
        <v>0.02</v>
      </c>
      <c r="I133" s="1"/>
      <c r="J133" s="1"/>
      <c r="K133" s="1">
        <v>0.09</v>
      </c>
      <c r="L133" s="1"/>
      <c r="M133" s="1">
        <v>0.09</v>
      </c>
      <c r="N133" s="1"/>
      <c r="O133" s="1">
        <v>0.09</v>
      </c>
      <c r="P133" s="1"/>
      <c r="Q133" s="1">
        <v>0.09</v>
      </c>
      <c r="R133" s="1"/>
      <c r="S133" s="1">
        <v>0.09</v>
      </c>
      <c r="T133" s="1"/>
      <c r="U133" s="1">
        <v>0.09</v>
      </c>
      <c r="V133" s="1"/>
      <c r="W133" s="1">
        <v>0.09</v>
      </c>
      <c r="X133" s="1"/>
      <c r="Y133" s="1">
        <v>0.09</v>
      </c>
      <c r="Z133" s="1"/>
      <c r="AA133" s="1">
        <v>0.09</v>
      </c>
      <c r="AB133" s="1"/>
      <c r="AC133" s="1">
        <v>0.09</v>
      </c>
      <c r="AD133" s="1"/>
      <c r="AE133" s="1">
        <v>0.1</v>
      </c>
      <c r="AF133" s="1"/>
      <c r="AG133" s="1">
        <f>I133+K133+M133+O133+Q133+S133+U133+W133+Y133+AA133+AC133+AE133</f>
        <v>0.99999999999999978</v>
      </c>
      <c r="AH133" s="24">
        <v>45323</v>
      </c>
      <c r="AI133" s="35">
        <v>45657</v>
      </c>
      <c r="AJ133" s="36" t="s">
        <v>130</v>
      </c>
      <c r="AK133" s="37" t="s">
        <v>41</v>
      </c>
      <c r="AL133" s="37" t="s">
        <v>39</v>
      </c>
      <c r="AM133" s="37" t="s">
        <v>39</v>
      </c>
      <c r="AN133" s="38" t="s">
        <v>47</v>
      </c>
      <c r="AP133" s="155"/>
      <c r="AQ133" s="146"/>
      <c r="AR133" s="74" t="s">
        <v>352</v>
      </c>
      <c r="AS133" s="123">
        <f t="shared" si="1"/>
        <v>0.99999999999999978</v>
      </c>
    </row>
    <row r="134" spans="1:45" ht="75">
      <c r="A134" s="23" t="s">
        <v>37</v>
      </c>
      <c r="B134" s="44" t="s">
        <v>42</v>
      </c>
      <c r="C134" s="47" t="s">
        <v>52</v>
      </c>
      <c r="D134" s="32" t="s">
        <v>52</v>
      </c>
      <c r="E134" s="32" t="s">
        <v>52</v>
      </c>
      <c r="F134" s="26" t="s">
        <v>321</v>
      </c>
      <c r="G134" s="26" t="s">
        <v>65</v>
      </c>
      <c r="H134" s="27">
        <v>0.02</v>
      </c>
      <c r="I134" s="33"/>
      <c r="J134" s="33"/>
      <c r="K134" s="33">
        <v>0.09</v>
      </c>
      <c r="L134" s="33"/>
      <c r="M134" s="33">
        <v>0.09</v>
      </c>
      <c r="N134" s="33"/>
      <c r="O134" s="33">
        <v>0.09</v>
      </c>
      <c r="P134" s="33"/>
      <c r="Q134" s="33">
        <v>0.09</v>
      </c>
      <c r="R134" s="33"/>
      <c r="S134" s="33">
        <v>0.09</v>
      </c>
      <c r="T134" s="33"/>
      <c r="U134" s="33">
        <v>0.09</v>
      </c>
      <c r="V134" s="33"/>
      <c r="W134" s="33">
        <v>0.09</v>
      </c>
      <c r="X134" s="33"/>
      <c r="Y134" s="33">
        <v>0.09</v>
      </c>
      <c r="Z134" s="33"/>
      <c r="AA134" s="33">
        <v>0.09</v>
      </c>
      <c r="AB134" s="33"/>
      <c r="AC134" s="33">
        <v>0.09</v>
      </c>
      <c r="AD134" s="33"/>
      <c r="AE134" s="33">
        <v>0.1</v>
      </c>
      <c r="AF134" s="33"/>
      <c r="AG134" s="33">
        <v>1</v>
      </c>
      <c r="AH134" s="28">
        <v>45323</v>
      </c>
      <c r="AI134" s="28">
        <v>45657</v>
      </c>
      <c r="AJ134" s="32" t="s">
        <v>130</v>
      </c>
      <c r="AK134" s="32" t="s">
        <v>58</v>
      </c>
      <c r="AL134" s="32" t="s">
        <v>39</v>
      </c>
      <c r="AM134" s="32" t="s">
        <v>39</v>
      </c>
      <c r="AN134" s="32" t="s">
        <v>47</v>
      </c>
      <c r="AP134" s="155"/>
      <c r="AQ134" s="146"/>
      <c r="AR134" s="74" t="s">
        <v>352</v>
      </c>
      <c r="AS134" s="123">
        <f t="shared" si="1"/>
        <v>0.99999999999999978</v>
      </c>
    </row>
    <row r="135" spans="1:45" s="66" customFormat="1" ht="81" customHeight="1">
      <c r="A135" s="23" t="s">
        <v>37</v>
      </c>
      <c r="B135" s="44" t="s">
        <v>42</v>
      </c>
      <c r="C135" s="34" t="s">
        <v>52</v>
      </c>
      <c r="D135" s="34" t="s">
        <v>52</v>
      </c>
      <c r="E135" s="34" t="s">
        <v>52</v>
      </c>
      <c r="F135" s="37" t="s">
        <v>321</v>
      </c>
      <c r="G135" s="23" t="s">
        <v>65</v>
      </c>
      <c r="H135" s="39">
        <v>0.02</v>
      </c>
      <c r="I135" s="1"/>
      <c r="J135" s="1"/>
      <c r="K135" s="1">
        <v>0.09</v>
      </c>
      <c r="L135" s="1"/>
      <c r="M135" s="1">
        <v>0.09</v>
      </c>
      <c r="N135" s="1"/>
      <c r="O135" s="1">
        <v>0.09</v>
      </c>
      <c r="P135" s="1"/>
      <c r="Q135" s="1">
        <v>0.09</v>
      </c>
      <c r="R135" s="1"/>
      <c r="S135" s="1">
        <v>0.09</v>
      </c>
      <c r="T135" s="1"/>
      <c r="U135" s="1">
        <v>0.09</v>
      </c>
      <c r="V135" s="1"/>
      <c r="W135" s="1">
        <v>0.09</v>
      </c>
      <c r="X135" s="1"/>
      <c r="Y135" s="1">
        <v>0.09</v>
      </c>
      <c r="Z135" s="1"/>
      <c r="AA135" s="1">
        <v>0.09</v>
      </c>
      <c r="AB135" s="1"/>
      <c r="AC135" s="1">
        <v>0.09</v>
      </c>
      <c r="AD135" s="1"/>
      <c r="AE135" s="1">
        <v>0.1</v>
      </c>
      <c r="AF135" s="1"/>
      <c r="AG135" s="1">
        <f>I135+K135+M135+O135+Q135+S135+U135+W135+Y135+AA135+AC135+AE135</f>
        <v>0.99999999999999978</v>
      </c>
      <c r="AH135" s="24">
        <v>45323</v>
      </c>
      <c r="AI135" s="35">
        <v>45657</v>
      </c>
      <c r="AJ135" s="36" t="s">
        <v>130</v>
      </c>
      <c r="AK135" s="37" t="s">
        <v>51</v>
      </c>
      <c r="AL135" s="37" t="s">
        <v>39</v>
      </c>
      <c r="AM135" s="37" t="s">
        <v>39</v>
      </c>
      <c r="AN135" s="38" t="s">
        <v>47</v>
      </c>
      <c r="AP135" s="155"/>
      <c r="AQ135" s="146"/>
      <c r="AR135" s="74" t="s">
        <v>352</v>
      </c>
      <c r="AS135" s="123">
        <f t="shared" si="1"/>
        <v>0.99999999999999978</v>
      </c>
    </row>
    <row r="136" spans="1:45" s="66" customFormat="1" ht="81" customHeight="1">
      <c r="A136" s="23" t="s">
        <v>37</v>
      </c>
      <c r="B136" s="44" t="s">
        <v>42</v>
      </c>
      <c r="C136" s="34" t="s">
        <v>52</v>
      </c>
      <c r="D136" s="34" t="s">
        <v>52</v>
      </c>
      <c r="E136" s="44" t="s">
        <v>52</v>
      </c>
      <c r="F136" s="37" t="s">
        <v>321</v>
      </c>
      <c r="G136" s="23" t="s">
        <v>65</v>
      </c>
      <c r="H136" s="39">
        <v>1.67E-2</v>
      </c>
      <c r="I136" s="1"/>
      <c r="J136" s="1"/>
      <c r="K136" s="1">
        <v>0.09</v>
      </c>
      <c r="L136" s="1"/>
      <c r="M136" s="1">
        <v>0.09</v>
      </c>
      <c r="N136" s="1"/>
      <c r="O136" s="1">
        <v>0.09</v>
      </c>
      <c r="P136" s="1"/>
      <c r="Q136" s="1">
        <v>0.09</v>
      </c>
      <c r="R136" s="1"/>
      <c r="S136" s="1">
        <v>0.09</v>
      </c>
      <c r="T136" s="1"/>
      <c r="U136" s="1">
        <v>0.09</v>
      </c>
      <c r="V136" s="1"/>
      <c r="W136" s="1">
        <v>0.09</v>
      </c>
      <c r="X136" s="1"/>
      <c r="Y136" s="1">
        <v>0.09</v>
      </c>
      <c r="Z136" s="1"/>
      <c r="AA136" s="1">
        <v>0.09</v>
      </c>
      <c r="AB136" s="1"/>
      <c r="AC136" s="1">
        <v>0.09</v>
      </c>
      <c r="AD136" s="1"/>
      <c r="AE136" s="1">
        <v>0.1</v>
      </c>
      <c r="AF136" s="1"/>
      <c r="AG136" s="1">
        <f>I136+K136+M136+O136+Q136+S136+U136+W136+Y136+AA136+AC136+AE136</f>
        <v>0.99999999999999978</v>
      </c>
      <c r="AH136" s="24">
        <v>45323</v>
      </c>
      <c r="AI136" s="35">
        <v>45657</v>
      </c>
      <c r="AJ136" s="36" t="s">
        <v>130</v>
      </c>
      <c r="AK136" s="23" t="s">
        <v>193</v>
      </c>
      <c r="AL136" s="37" t="s">
        <v>39</v>
      </c>
      <c r="AM136" s="37" t="s">
        <v>39</v>
      </c>
      <c r="AN136" s="38" t="s">
        <v>47</v>
      </c>
      <c r="AP136" s="155"/>
      <c r="AQ136" s="146"/>
      <c r="AR136" s="74" t="s">
        <v>352</v>
      </c>
      <c r="AS136" s="123">
        <f t="shared" si="1"/>
        <v>0.99999999999999978</v>
      </c>
    </row>
    <row r="137" spans="1:45" ht="75">
      <c r="A137" s="23" t="s">
        <v>37</v>
      </c>
      <c r="B137" s="44" t="s">
        <v>42</v>
      </c>
      <c r="C137" s="47" t="s">
        <v>52</v>
      </c>
      <c r="D137" s="32" t="s">
        <v>52</v>
      </c>
      <c r="E137" s="32" t="s">
        <v>52</v>
      </c>
      <c r="F137" s="26" t="s">
        <v>321</v>
      </c>
      <c r="G137" s="26" t="s">
        <v>65</v>
      </c>
      <c r="H137" s="27">
        <v>5.0000000000000001E-3</v>
      </c>
      <c r="I137" s="33"/>
      <c r="J137" s="33"/>
      <c r="K137" s="33">
        <v>0.09</v>
      </c>
      <c r="L137" s="33"/>
      <c r="M137" s="33">
        <v>0.09</v>
      </c>
      <c r="N137" s="33"/>
      <c r="O137" s="33">
        <v>0.09</v>
      </c>
      <c r="P137" s="33"/>
      <c r="Q137" s="33">
        <v>0.09</v>
      </c>
      <c r="R137" s="33"/>
      <c r="S137" s="33">
        <v>0.09</v>
      </c>
      <c r="T137" s="33"/>
      <c r="U137" s="33">
        <v>0.09</v>
      </c>
      <c r="V137" s="33"/>
      <c r="W137" s="33">
        <v>0.09</v>
      </c>
      <c r="X137" s="33"/>
      <c r="Y137" s="33">
        <v>0.09</v>
      </c>
      <c r="Z137" s="33"/>
      <c r="AA137" s="33">
        <v>0.09</v>
      </c>
      <c r="AB137" s="33"/>
      <c r="AC137" s="33">
        <v>0.09</v>
      </c>
      <c r="AD137" s="33"/>
      <c r="AE137" s="33">
        <v>0.1</v>
      </c>
      <c r="AF137" s="33"/>
      <c r="AG137" s="33">
        <v>1</v>
      </c>
      <c r="AH137" s="28">
        <v>45323</v>
      </c>
      <c r="AI137" s="28">
        <v>45657</v>
      </c>
      <c r="AJ137" s="32" t="s">
        <v>130</v>
      </c>
      <c r="AK137" s="32" t="s">
        <v>54</v>
      </c>
      <c r="AL137" s="32" t="s">
        <v>39</v>
      </c>
      <c r="AM137" s="32" t="s">
        <v>39</v>
      </c>
      <c r="AN137" s="32" t="s">
        <v>47</v>
      </c>
      <c r="AP137" s="155"/>
      <c r="AQ137" s="146"/>
      <c r="AR137" s="76" t="s">
        <v>356</v>
      </c>
      <c r="AS137" s="123">
        <f t="shared" si="1"/>
        <v>0.99999999999999978</v>
      </c>
    </row>
    <row r="138" spans="1:45" ht="75">
      <c r="A138" s="23" t="s">
        <v>37</v>
      </c>
      <c r="B138" s="44" t="s">
        <v>42</v>
      </c>
      <c r="C138" s="47" t="s">
        <v>52</v>
      </c>
      <c r="D138" s="32" t="s">
        <v>52</v>
      </c>
      <c r="E138" s="32" t="s">
        <v>52</v>
      </c>
      <c r="F138" s="26" t="s">
        <v>321</v>
      </c>
      <c r="G138" s="26" t="s">
        <v>65</v>
      </c>
      <c r="H138" s="27">
        <v>2.5000000000000001E-2</v>
      </c>
      <c r="I138" s="33"/>
      <c r="J138" s="33"/>
      <c r="K138" s="33">
        <v>0.09</v>
      </c>
      <c r="L138" s="33"/>
      <c r="M138" s="33">
        <v>0.09</v>
      </c>
      <c r="N138" s="33"/>
      <c r="O138" s="33">
        <v>0.09</v>
      </c>
      <c r="P138" s="33"/>
      <c r="Q138" s="33">
        <v>0.09</v>
      </c>
      <c r="R138" s="33"/>
      <c r="S138" s="33">
        <v>0.09</v>
      </c>
      <c r="T138" s="33"/>
      <c r="U138" s="33">
        <v>0.09</v>
      </c>
      <c r="V138" s="33"/>
      <c r="W138" s="33">
        <v>0.09</v>
      </c>
      <c r="X138" s="33"/>
      <c r="Y138" s="33">
        <v>0.09</v>
      </c>
      <c r="Z138" s="33"/>
      <c r="AA138" s="33">
        <v>0.09</v>
      </c>
      <c r="AB138" s="33"/>
      <c r="AC138" s="33">
        <v>0.09</v>
      </c>
      <c r="AD138" s="33"/>
      <c r="AE138" s="33">
        <v>0.1</v>
      </c>
      <c r="AF138" s="33"/>
      <c r="AG138" s="33">
        <v>1</v>
      </c>
      <c r="AH138" s="28">
        <v>45323</v>
      </c>
      <c r="AI138" s="28">
        <v>45657</v>
      </c>
      <c r="AJ138" s="32" t="s">
        <v>130</v>
      </c>
      <c r="AK138" s="32" t="s">
        <v>53</v>
      </c>
      <c r="AL138" s="32" t="s">
        <v>39</v>
      </c>
      <c r="AM138" s="32" t="s">
        <v>39</v>
      </c>
      <c r="AN138" s="32" t="s">
        <v>47</v>
      </c>
      <c r="AP138" s="155"/>
      <c r="AQ138" s="146"/>
      <c r="AR138" s="76" t="s">
        <v>356</v>
      </c>
      <c r="AS138" s="123">
        <f t="shared" si="1"/>
        <v>0.99999999999999978</v>
      </c>
    </row>
    <row r="139" spans="1:45" s="66" customFormat="1" ht="81" customHeight="1">
      <c r="A139" s="23" t="s">
        <v>37</v>
      </c>
      <c r="B139" s="44" t="s">
        <v>42</v>
      </c>
      <c r="C139" s="34" t="s">
        <v>52</v>
      </c>
      <c r="D139" s="34" t="s">
        <v>52</v>
      </c>
      <c r="E139" s="44" t="s">
        <v>52</v>
      </c>
      <c r="F139" s="37" t="s">
        <v>321</v>
      </c>
      <c r="G139" s="23" t="s">
        <v>65</v>
      </c>
      <c r="H139" s="39">
        <v>0.02</v>
      </c>
      <c r="I139" s="1"/>
      <c r="J139" s="1"/>
      <c r="K139" s="1">
        <v>0.09</v>
      </c>
      <c r="L139" s="1"/>
      <c r="M139" s="1">
        <v>0.09</v>
      </c>
      <c r="N139" s="1"/>
      <c r="O139" s="1">
        <v>0.09</v>
      </c>
      <c r="P139" s="1"/>
      <c r="Q139" s="1">
        <v>0.09</v>
      </c>
      <c r="R139" s="1"/>
      <c r="S139" s="1">
        <v>0.09</v>
      </c>
      <c r="T139" s="1"/>
      <c r="U139" s="1">
        <v>0.09</v>
      </c>
      <c r="V139" s="1"/>
      <c r="W139" s="1">
        <v>0.09</v>
      </c>
      <c r="X139" s="1"/>
      <c r="Y139" s="1">
        <v>0.09</v>
      </c>
      <c r="Z139" s="1"/>
      <c r="AA139" s="1">
        <v>0.09</v>
      </c>
      <c r="AB139" s="1"/>
      <c r="AC139" s="1">
        <v>0.09</v>
      </c>
      <c r="AD139" s="1"/>
      <c r="AE139" s="1">
        <v>0.1</v>
      </c>
      <c r="AF139" s="1"/>
      <c r="AG139" s="1">
        <f>I139+K139+M139+O139+Q139+S139+U139+W139+Y139+AA139+AC139+AE139</f>
        <v>0.99999999999999978</v>
      </c>
      <c r="AH139" s="24">
        <v>45323</v>
      </c>
      <c r="AI139" s="35">
        <v>45657</v>
      </c>
      <c r="AJ139" s="36" t="s">
        <v>130</v>
      </c>
      <c r="AK139" s="23" t="s">
        <v>57</v>
      </c>
      <c r="AL139" s="37" t="s">
        <v>39</v>
      </c>
      <c r="AM139" s="37" t="s">
        <v>39</v>
      </c>
      <c r="AN139" s="38" t="s">
        <v>47</v>
      </c>
      <c r="AP139" s="155"/>
      <c r="AQ139" s="146"/>
      <c r="AR139" s="76" t="s">
        <v>356</v>
      </c>
      <c r="AS139" s="123">
        <f t="shared" ref="AS139:AS159" si="2">SUM(I139:AF139)</f>
        <v>0.99999999999999978</v>
      </c>
    </row>
    <row r="140" spans="1:45" ht="75">
      <c r="A140" s="23" t="s">
        <v>37</v>
      </c>
      <c r="B140" s="44" t="s">
        <v>42</v>
      </c>
      <c r="C140" s="47" t="s">
        <v>52</v>
      </c>
      <c r="D140" s="32" t="s">
        <v>52</v>
      </c>
      <c r="E140" s="32" t="s">
        <v>52</v>
      </c>
      <c r="F140" s="26" t="s">
        <v>321</v>
      </c>
      <c r="G140" s="26" t="s">
        <v>65</v>
      </c>
      <c r="H140" s="27">
        <v>0.25</v>
      </c>
      <c r="I140" s="33"/>
      <c r="J140" s="33"/>
      <c r="K140" s="33">
        <v>0.09</v>
      </c>
      <c r="L140" s="33"/>
      <c r="M140" s="33">
        <v>0.09</v>
      </c>
      <c r="N140" s="33"/>
      <c r="O140" s="33">
        <v>0.09</v>
      </c>
      <c r="P140" s="33"/>
      <c r="Q140" s="33">
        <v>0.09</v>
      </c>
      <c r="R140" s="33"/>
      <c r="S140" s="33">
        <v>0.09</v>
      </c>
      <c r="T140" s="33"/>
      <c r="U140" s="33">
        <v>0.09</v>
      </c>
      <c r="V140" s="33"/>
      <c r="W140" s="33">
        <v>0.09</v>
      </c>
      <c r="X140" s="33"/>
      <c r="Y140" s="33">
        <v>0.09</v>
      </c>
      <c r="Z140" s="33"/>
      <c r="AA140" s="33">
        <v>0.09</v>
      </c>
      <c r="AB140" s="33"/>
      <c r="AC140" s="33">
        <v>0.09</v>
      </c>
      <c r="AD140" s="33"/>
      <c r="AE140" s="33">
        <v>0.1</v>
      </c>
      <c r="AF140" s="33"/>
      <c r="AG140" s="33">
        <v>1</v>
      </c>
      <c r="AH140" s="28">
        <v>45323</v>
      </c>
      <c r="AI140" s="28">
        <v>45657</v>
      </c>
      <c r="AJ140" s="32" t="s">
        <v>130</v>
      </c>
      <c r="AK140" s="32" t="s">
        <v>159</v>
      </c>
      <c r="AL140" s="32" t="s">
        <v>39</v>
      </c>
      <c r="AM140" s="32" t="s">
        <v>39</v>
      </c>
      <c r="AN140" s="32" t="s">
        <v>47</v>
      </c>
      <c r="AP140" s="155"/>
      <c r="AQ140" s="146"/>
      <c r="AR140" s="76" t="s">
        <v>356</v>
      </c>
      <c r="AS140" s="123">
        <f t="shared" si="2"/>
        <v>0.99999999999999978</v>
      </c>
    </row>
    <row r="141" spans="1:45" ht="75">
      <c r="A141" s="23" t="s">
        <v>37</v>
      </c>
      <c r="B141" s="44" t="s">
        <v>42</v>
      </c>
      <c r="C141" s="47" t="s">
        <v>52</v>
      </c>
      <c r="D141" s="32" t="s">
        <v>52</v>
      </c>
      <c r="E141" s="32" t="s">
        <v>52</v>
      </c>
      <c r="F141" s="26" t="s">
        <v>321</v>
      </c>
      <c r="G141" s="26" t="s">
        <v>65</v>
      </c>
      <c r="H141" s="27">
        <v>5.0000000000000001E-3</v>
      </c>
      <c r="I141" s="33"/>
      <c r="J141" s="33"/>
      <c r="K141" s="33">
        <v>0.09</v>
      </c>
      <c r="L141" s="33"/>
      <c r="M141" s="33">
        <v>0.09</v>
      </c>
      <c r="N141" s="33"/>
      <c r="O141" s="33">
        <v>0.09</v>
      </c>
      <c r="P141" s="33"/>
      <c r="Q141" s="33">
        <v>0.09</v>
      </c>
      <c r="R141" s="33"/>
      <c r="S141" s="33">
        <v>0.09</v>
      </c>
      <c r="T141" s="33"/>
      <c r="U141" s="33">
        <v>0.09</v>
      </c>
      <c r="V141" s="33"/>
      <c r="W141" s="33">
        <v>0.09</v>
      </c>
      <c r="X141" s="33"/>
      <c r="Y141" s="33">
        <v>0.09</v>
      </c>
      <c r="Z141" s="33"/>
      <c r="AA141" s="33">
        <v>0.09</v>
      </c>
      <c r="AB141" s="33"/>
      <c r="AC141" s="33">
        <v>0.09</v>
      </c>
      <c r="AD141" s="33"/>
      <c r="AE141" s="33">
        <v>0.1</v>
      </c>
      <c r="AF141" s="33"/>
      <c r="AG141" s="33">
        <v>1</v>
      </c>
      <c r="AH141" s="28">
        <v>45323</v>
      </c>
      <c r="AI141" s="28">
        <v>45657</v>
      </c>
      <c r="AJ141" s="32" t="s">
        <v>130</v>
      </c>
      <c r="AK141" s="32" t="s">
        <v>162</v>
      </c>
      <c r="AL141" s="32" t="s">
        <v>39</v>
      </c>
      <c r="AM141" s="32" t="s">
        <v>39</v>
      </c>
      <c r="AN141" s="32" t="s">
        <v>47</v>
      </c>
      <c r="AP141" s="155"/>
      <c r="AQ141" s="146"/>
      <c r="AR141" s="76" t="s">
        <v>356</v>
      </c>
      <c r="AS141" s="123">
        <f t="shared" si="2"/>
        <v>0.99999999999999978</v>
      </c>
    </row>
    <row r="142" spans="1:45" ht="75">
      <c r="A142" s="23" t="s">
        <v>37</v>
      </c>
      <c r="B142" s="44" t="s">
        <v>42</v>
      </c>
      <c r="C142" s="47" t="s">
        <v>52</v>
      </c>
      <c r="D142" s="32" t="s">
        <v>52</v>
      </c>
      <c r="E142" s="32" t="s">
        <v>52</v>
      </c>
      <c r="F142" s="26" t="s">
        <v>321</v>
      </c>
      <c r="G142" s="26" t="s">
        <v>65</v>
      </c>
      <c r="H142" s="27">
        <v>0.01</v>
      </c>
      <c r="I142" s="33"/>
      <c r="J142" s="33"/>
      <c r="K142" s="33">
        <v>0.09</v>
      </c>
      <c r="L142" s="33"/>
      <c r="M142" s="33">
        <v>0.09</v>
      </c>
      <c r="N142" s="33"/>
      <c r="O142" s="33">
        <v>0.09</v>
      </c>
      <c r="P142" s="33"/>
      <c r="Q142" s="33">
        <v>0.09</v>
      </c>
      <c r="R142" s="33"/>
      <c r="S142" s="33">
        <v>0.09</v>
      </c>
      <c r="T142" s="33"/>
      <c r="U142" s="33">
        <v>0.09</v>
      </c>
      <c r="V142" s="33"/>
      <c r="W142" s="33">
        <v>0.09</v>
      </c>
      <c r="X142" s="33"/>
      <c r="Y142" s="33">
        <v>0.09</v>
      </c>
      <c r="Z142" s="33"/>
      <c r="AA142" s="33">
        <v>0.09</v>
      </c>
      <c r="AB142" s="33"/>
      <c r="AC142" s="33">
        <v>0.09</v>
      </c>
      <c r="AD142" s="33"/>
      <c r="AE142" s="33">
        <v>0.1</v>
      </c>
      <c r="AF142" s="33"/>
      <c r="AG142" s="33">
        <v>1</v>
      </c>
      <c r="AH142" s="28">
        <v>45323</v>
      </c>
      <c r="AI142" s="28">
        <v>45657</v>
      </c>
      <c r="AJ142" s="32" t="s">
        <v>130</v>
      </c>
      <c r="AK142" s="32" t="s">
        <v>38</v>
      </c>
      <c r="AL142" s="32" t="s">
        <v>39</v>
      </c>
      <c r="AM142" s="32" t="s">
        <v>39</v>
      </c>
      <c r="AN142" s="32" t="s">
        <v>47</v>
      </c>
      <c r="AP142" s="155"/>
      <c r="AQ142" s="146"/>
      <c r="AR142" s="74" t="s">
        <v>352</v>
      </c>
      <c r="AS142" s="123">
        <f t="shared" si="2"/>
        <v>0.99999999999999978</v>
      </c>
    </row>
    <row r="143" spans="1:45" ht="75">
      <c r="A143" s="23" t="s">
        <v>37</v>
      </c>
      <c r="B143" s="44" t="s">
        <v>42</v>
      </c>
      <c r="C143" s="47" t="s">
        <v>52</v>
      </c>
      <c r="D143" s="32" t="s">
        <v>52</v>
      </c>
      <c r="E143" s="32" t="s">
        <v>52</v>
      </c>
      <c r="F143" s="26" t="s">
        <v>321</v>
      </c>
      <c r="G143" s="26" t="s">
        <v>65</v>
      </c>
      <c r="H143" s="27">
        <v>0.04</v>
      </c>
      <c r="I143" s="33"/>
      <c r="J143" s="33"/>
      <c r="K143" s="33">
        <v>0.09</v>
      </c>
      <c r="L143" s="33"/>
      <c r="M143" s="33">
        <v>0.09</v>
      </c>
      <c r="N143" s="33"/>
      <c r="O143" s="33">
        <v>0.09</v>
      </c>
      <c r="P143" s="33"/>
      <c r="Q143" s="33">
        <v>0.09</v>
      </c>
      <c r="R143" s="33"/>
      <c r="S143" s="33">
        <v>0.09</v>
      </c>
      <c r="T143" s="33"/>
      <c r="U143" s="33">
        <v>0.09</v>
      </c>
      <c r="V143" s="33"/>
      <c r="W143" s="33">
        <v>0.09</v>
      </c>
      <c r="X143" s="33"/>
      <c r="Y143" s="33">
        <v>0.09</v>
      </c>
      <c r="Z143" s="33"/>
      <c r="AA143" s="33">
        <v>0.09</v>
      </c>
      <c r="AB143" s="33"/>
      <c r="AC143" s="33">
        <v>0.09</v>
      </c>
      <c r="AD143" s="33"/>
      <c r="AE143" s="33">
        <v>0.1</v>
      </c>
      <c r="AF143" s="33"/>
      <c r="AG143" s="33">
        <v>1</v>
      </c>
      <c r="AH143" s="28">
        <v>45323</v>
      </c>
      <c r="AI143" s="28">
        <v>45657</v>
      </c>
      <c r="AJ143" s="32" t="s">
        <v>130</v>
      </c>
      <c r="AK143" s="32" t="s">
        <v>50</v>
      </c>
      <c r="AL143" s="32" t="s">
        <v>39</v>
      </c>
      <c r="AM143" s="32" t="s">
        <v>39</v>
      </c>
      <c r="AN143" s="32" t="s">
        <v>47</v>
      </c>
      <c r="AP143" s="155"/>
      <c r="AQ143" s="146"/>
      <c r="AR143" s="76" t="s">
        <v>356</v>
      </c>
      <c r="AS143" s="123">
        <f t="shared" si="2"/>
        <v>0.99999999999999978</v>
      </c>
    </row>
    <row r="144" spans="1:45" ht="75">
      <c r="A144" s="23" t="s">
        <v>37</v>
      </c>
      <c r="B144" s="44" t="s">
        <v>42</v>
      </c>
      <c r="C144" s="47" t="s">
        <v>52</v>
      </c>
      <c r="D144" s="32" t="s">
        <v>52</v>
      </c>
      <c r="E144" s="32" t="s">
        <v>52</v>
      </c>
      <c r="F144" s="26" t="s">
        <v>321</v>
      </c>
      <c r="G144" s="26" t="s">
        <v>65</v>
      </c>
      <c r="H144" s="27">
        <v>0.01</v>
      </c>
      <c r="I144" s="33"/>
      <c r="J144" s="33"/>
      <c r="K144" s="33">
        <v>0.09</v>
      </c>
      <c r="L144" s="33"/>
      <c r="M144" s="33">
        <v>0.09</v>
      </c>
      <c r="N144" s="33"/>
      <c r="O144" s="33">
        <v>0.09</v>
      </c>
      <c r="P144" s="33"/>
      <c r="Q144" s="33">
        <v>0.09</v>
      </c>
      <c r="R144" s="33"/>
      <c r="S144" s="33">
        <v>0.09</v>
      </c>
      <c r="T144" s="33"/>
      <c r="U144" s="33">
        <v>0.09</v>
      </c>
      <c r="V144" s="33"/>
      <c r="W144" s="33">
        <v>0.09</v>
      </c>
      <c r="X144" s="33"/>
      <c r="Y144" s="33">
        <v>0.09</v>
      </c>
      <c r="Z144" s="33"/>
      <c r="AA144" s="33">
        <v>0.09</v>
      </c>
      <c r="AB144" s="33"/>
      <c r="AC144" s="33">
        <v>0.09</v>
      </c>
      <c r="AD144" s="33"/>
      <c r="AE144" s="33">
        <v>0.1</v>
      </c>
      <c r="AF144" s="33"/>
      <c r="AG144" s="33">
        <v>1</v>
      </c>
      <c r="AH144" s="28">
        <v>45323</v>
      </c>
      <c r="AI144" s="28">
        <v>45657</v>
      </c>
      <c r="AJ144" s="32" t="s">
        <v>130</v>
      </c>
      <c r="AK144" s="32" t="s">
        <v>49</v>
      </c>
      <c r="AL144" s="32" t="s">
        <v>39</v>
      </c>
      <c r="AM144" s="32" t="s">
        <v>39</v>
      </c>
      <c r="AN144" s="32" t="s">
        <v>47</v>
      </c>
      <c r="AP144" s="155"/>
      <c r="AQ144" s="146"/>
      <c r="AR144" s="76" t="s">
        <v>356</v>
      </c>
      <c r="AS144" s="123">
        <f t="shared" si="2"/>
        <v>0.99999999999999978</v>
      </c>
    </row>
    <row r="145" spans="1:45" ht="75">
      <c r="A145" s="23" t="s">
        <v>37</v>
      </c>
      <c r="B145" s="44" t="s">
        <v>42</v>
      </c>
      <c r="C145" s="47" t="s">
        <v>52</v>
      </c>
      <c r="D145" s="32" t="s">
        <v>52</v>
      </c>
      <c r="E145" s="44" t="s">
        <v>52</v>
      </c>
      <c r="F145" s="26" t="s">
        <v>321</v>
      </c>
      <c r="G145" s="26" t="s">
        <v>180</v>
      </c>
      <c r="H145" s="27">
        <v>0.05</v>
      </c>
      <c r="I145" s="33"/>
      <c r="J145" s="33"/>
      <c r="K145" s="33">
        <v>0.09</v>
      </c>
      <c r="L145" s="33"/>
      <c r="M145" s="33">
        <v>0.09</v>
      </c>
      <c r="N145" s="33"/>
      <c r="O145" s="33">
        <v>0.09</v>
      </c>
      <c r="P145" s="33"/>
      <c r="Q145" s="33">
        <v>0.09</v>
      </c>
      <c r="R145" s="33"/>
      <c r="S145" s="33">
        <v>0.09</v>
      </c>
      <c r="T145" s="33"/>
      <c r="U145" s="33">
        <v>0.09</v>
      </c>
      <c r="V145" s="33"/>
      <c r="W145" s="33">
        <v>0.09</v>
      </c>
      <c r="X145" s="33"/>
      <c r="Y145" s="33">
        <v>0.09</v>
      </c>
      <c r="Z145" s="33"/>
      <c r="AA145" s="33">
        <v>0.09</v>
      </c>
      <c r="AB145" s="33"/>
      <c r="AC145" s="33">
        <v>0.09</v>
      </c>
      <c r="AD145" s="33"/>
      <c r="AE145" s="33">
        <v>0.1</v>
      </c>
      <c r="AF145" s="33"/>
      <c r="AG145" s="33">
        <v>1</v>
      </c>
      <c r="AH145" s="28">
        <v>45323</v>
      </c>
      <c r="AI145" s="28">
        <v>45657</v>
      </c>
      <c r="AJ145" s="32" t="s">
        <v>130</v>
      </c>
      <c r="AK145" s="32" t="s">
        <v>56</v>
      </c>
      <c r="AL145" s="32" t="s">
        <v>39</v>
      </c>
      <c r="AM145" s="32" t="s">
        <v>39</v>
      </c>
      <c r="AN145" s="32" t="s">
        <v>47</v>
      </c>
      <c r="AP145" s="155"/>
      <c r="AQ145" s="146"/>
      <c r="AR145" s="76" t="s">
        <v>356</v>
      </c>
      <c r="AS145" s="123">
        <f t="shared" si="2"/>
        <v>0.99999999999999978</v>
      </c>
    </row>
    <row r="146" spans="1:45" ht="75">
      <c r="A146" s="23" t="s">
        <v>37</v>
      </c>
      <c r="B146" s="44" t="s">
        <v>42</v>
      </c>
      <c r="C146" s="47" t="s">
        <v>52</v>
      </c>
      <c r="D146" s="32" t="s">
        <v>52</v>
      </c>
      <c r="E146" s="32" t="s">
        <v>52</v>
      </c>
      <c r="F146" s="26" t="s">
        <v>321</v>
      </c>
      <c r="G146" s="26" t="s">
        <v>65</v>
      </c>
      <c r="H146" s="27">
        <v>0.02</v>
      </c>
      <c r="I146" s="33"/>
      <c r="J146" s="33"/>
      <c r="K146" s="33">
        <v>0.09</v>
      </c>
      <c r="L146" s="33"/>
      <c r="M146" s="33">
        <v>0.09</v>
      </c>
      <c r="N146" s="33"/>
      <c r="O146" s="33">
        <v>0.09</v>
      </c>
      <c r="P146" s="33"/>
      <c r="Q146" s="33">
        <v>0.09</v>
      </c>
      <c r="R146" s="33"/>
      <c r="S146" s="33">
        <v>0.09</v>
      </c>
      <c r="T146" s="33"/>
      <c r="U146" s="33">
        <v>0.09</v>
      </c>
      <c r="V146" s="33"/>
      <c r="W146" s="33">
        <v>0.09</v>
      </c>
      <c r="X146" s="33"/>
      <c r="Y146" s="33">
        <v>0.09</v>
      </c>
      <c r="Z146" s="33"/>
      <c r="AA146" s="33">
        <v>0.09</v>
      </c>
      <c r="AB146" s="33"/>
      <c r="AC146" s="33">
        <v>0.09</v>
      </c>
      <c r="AD146" s="33"/>
      <c r="AE146" s="33">
        <v>0.1</v>
      </c>
      <c r="AF146" s="33"/>
      <c r="AG146" s="33">
        <v>1</v>
      </c>
      <c r="AH146" s="28">
        <v>45323</v>
      </c>
      <c r="AI146" s="28">
        <v>45657</v>
      </c>
      <c r="AJ146" s="32" t="s">
        <v>130</v>
      </c>
      <c r="AK146" s="32" t="s">
        <v>46</v>
      </c>
      <c r="AL146" s="32" t="s">
        <v>39</v>
      </c>
      <c r="AM146" s="32" t="s">
        <v>39</v>
      </c>
      <c r="AN146" s="32" t="s">
        <v>47</v>
      </c>
      <c r="AP146" s="155"/>
      <c r="AQ146" s="146"/>
      <c r="AR146" s="74" t="s">
        <v>352</v>
      </c>
      <c r="AS146" s="123">
        <f t="shared" si="2"/>
        <v>0.99999999999999978</v>
      </c>
    </row>
    <row r="147" spans="1:45" ht="105">
      <c r="A147" s="23" t="s">
        <v>37</v>
      </c>
      <c r="B147" s="44" t="s">
        <v>42</v>
      </c>
      <c r="C147" s="47" t="s">
        <v>52</v>
      </c>
      <c r="D147" s="32" t="s">
        <v>52</v>
      </c>
      <c r="E147" s="44" t="s">
        <v>52</v>
      </c>
      <c r="F147" s="26" t="s">
        <v>321</v>
      </c>
      <c r="G147" s="26" t="s">
        <v>65</v>
      </c>
      <c r="H147" s="27">
        <v>0.05</v>
      </c>
      <c r="I147" s="33"/>
      <c r="J147" s="33"/>
      <c r="K147" s="33">
        <v>0.09</v>
      </c>
      <c r="L147" s="33"/>
      <c r="M147" s="33">
        <v>0.09</v>
      </c>
      <c r="N147" s="33"/>
      <c r="O147" s="33">
        <v>0.09</v>
      </c>
      <c r="P147" s="33"/>
      <c r="Q147" s="33">
        <v>0.09</v>
      </c>
      <c r="R147" s="33"/>
      <c r="S147" s="33">
        <v>0.09</v>
      </c>
      <c r="T147" s="33"/>
      <c r="U147" s="33">
        <v>0.09</v>
      </c>
      <c r="V147" s="33"/>
      <c r="W147" s="33">
        <v>0.09</v>
      </c>
      <c r="X147" s="33"/>
      <c r="Y147" s="33">
        <v>0.09</v>
      </c>
      <c r="Z147" s="33"/>
      <c r="AA147" s="33">
        <v>0.09</v>
      </c>
      <c r="AB147" s="33"/>
      <c r="AC147" s="33">
        <v>0.09</v>
      </c>
      <c r="AD147" s="33"/>
      <c r="AE147" s="33">
        <v>0.1</v>
      </c>
      <c r="AF147" s="33"/>
      <c r="AG147" s="33">
        <v>1</v>
      </c>
      <c r="AH147" s="28">
        <v>45323</v>
      </c>
      <c r="AI147" s="28">
        <v>45657</v>
      </c>
      <c r="AJ147" s="32" t="s">
        <v>130</v>
      </c>
      <c r="AK147" s="32" t="s">
        <v>48</v>
      </c>
      <c r="AL147" s="32" t="s">
        <v>39</v>
      </c>
      <c r="AM147" s="32" t="s">
        <v>39</v>
      </c>
      <c r="AN147" s="32" t="s">
        <v>47</v>
      </c>
      <c r="AP147" s="155"/>
      <c r="AQ147" s="146"/>
      <c r="AR147" s="74" t="s">
        <v>352</v>
      </c>
      <c r="AS147" s="123">
        <f t="shared" si="2"/>
        <v>0.99999999999999978</v>
      </c>
    </row>
    <row r="148" spans="1:45" ht="75">
      <c r="A148" s="23" t="s">
        <v>37</v>
      </c>
      <c r="B148" s="44" t="s">
        <v>42</v>
      </c>
      <c r="C148" s="47" t="s">
        <v>52</v>
      </c>
      <c r="D148" s="32" t="s">
        <v>52</v>
      </c>
      <c r="E148" s="32" t="s">
        <v>52</v>
      </c>
      <c r="F148" s="26" t="s">
        <v>321</v>
      </c>
      <c r="G148" s="26" t="s">
        <v>65</v>
      </c>
      <c r="H148" s="27">
        <v>0.05</v>
      </c>
      <c r="I148" s="33"/>
      <c r="J148" s="33"/>
      <c r="K148" s="33">
        <v>0.09</v>
      </c>
      <c r="L148" s="33"/>
      <c r="M148" s="33">
        <v>0.09</v>
      </c>
      <c r="N148" s="33"/>
      <c r="O148" s="33">
        <v>0.09</v>
      </c>
      <c r="P148" s="33"/>
      <c r="Q148" s="33">
        <v>0.09</v>
      </c>
      <c r="R148" s="33"/>
      <c r="S148" s="33">
        <v>0.09</v>
      </c>
      <c r="T148" s="33"/>
      <c r="U148" s="33">
        <v>0.09</v>
      </c>
      <c r="V148" s="33"/>
      <c r="W148" s="33">
        <v>0.09</v>
      </c>
      <c r="X148" s="33"/>
      <c r="Y148" s="33">
        <v>0.09</v>
      </c>
      <c r="Z148" s="33"/>
      <c r="AA148" s="33">
        <v>0.09</v>
      </c>
      <c r="AB148" s="33"/>
      <c r="AC148" s="33">
        <v>0.09</v>
      </c>
      <c r="AD148" s="33"/>
      <c r="AE148" s="33">
        <v>0.1</v>
      </c>
      <c r="AF148" s="33"/>
      <c r="AG148" s="33">
        <v>1</v>
      </c>
      <c r="AH148" s="28">
        <v>45323</v>
      </c>
      <c r="AI148" s="28">
        <v>45657</v>
      </c>
      <c r="AJ148" s="32" t="s">
        <v>130</v>
      </c>
      <c r="AK148" s="32" t="s">
        <v>43</v>
      </c>
      <c r="AL148" s="32" t="s">
        <v>39</v>
      </c>
      <c r="AM148" s="32" t="s">
        <v>39</v>
      </c>
      <c r="AN148" s="32" t="s">
        <v>47</v>
      </c>
      <c r="AP148" s="155"/>
      <c r="AQ148" s="146"/>
      <c r="AR148" s="76" t="s">
        <v>356</v>
      </c>
      <c r="AS148" s="123">
        <f t="shared" si="2"/>
        <v>0.99999999999999978</v>
      </c>
    </row>
    <row r="149" spans="1:45" s="66" customFormat="1" ht="81" customHeight="1">
      <c r="A149" s="23" t="s">
        <v>37</v>
      </c>
      <c r="B149" s="44" t="s">
        <v>42</v>
      </c>
      <c r="C149" s="34" t="s">
        <v>52</v>
      </c>
      <c r="D149" s="34" t="s">
        <v>52</v>
      </c>
      <c r="E149" s="34"/>
      <c r="F149" s="37" t="s">
        <v>321</v>
      </c>
      <c r="G149" s="23" t="s">
        <v>65</v>
      </c>
      <c r="H149" s="39">
        <v>0.02</v>
      </c>
      <c r="I149" s="1"/>
      <c r="J149" s="1"/>
      <c r="K149" s="1">
        <v>0.09</v>
      </c>
      <c r="L149" s="1"/>
      <c r="M149" s="1">
        <v>0.09</v>
      </c>
      <c r="N149" s="1"/>
      <c r="O149" s="1">
        <v>0.09</v>
      </c>
      <c r="P149" s="1"/>
      <c r="Q149" s="1">
        <v>0.09</v>
      </c>
      <c r="R149" s="1"/>
      <c r="S149" s="1">
        <v>0.09</v>
      </c>
      <c r="T149" s="1"/>
      <c r="U149" s="1">
        <v>0.09</v>
      </c>
      <c r="V149" s="1"/>
      <c r="W149" s="1">
        <v>0.09</v>
      </c>
      <c r="X149" s="1"/>
      <c r="Y149" s="1">
        <v>0.09</v>
      </c>
      <c r="Z149" s="1"/>
      <c r="AA149" s="1">
        <v>0.09</v>
      </c>
      <c r="AB149" s="1"/>
      <c r="AC149" s="1">
        <v>0.09</v>
      </c>
      <c r="AD149" s="1"/>
      <c r="AE149" s="1">
        <v>0.1</v>
      </c>
      <c r="AF149" s="1"/>
      <c r="AG149" s="1">
        <f>I149+K149+M149+O149+Q149+S149+U149+W149+Y149+AA149+AC149+AE149</f>
        <v>0.99999999999999978</v>
      </c>
      <c r="AH149" s="24">
        <v>45323</v>
      </c>
      <c r="AI149" s="35">
        <v>45657</v>
      </c>
      <c r="AJ149" s="36" t="s">
        <v>130</v>
      </c>
      <c r="AK149" s="37" t="s">
        <v>199</v>
      </c>
      <c r="AL149" s="37" t="s">
        <v>39</v>
      </c>
      <c r="AM149" s="37" t="s">
        <v>39</v>
      </c>
      <c r="AN149" s="38" t="s">
        <v>47</v>
      </c>
      <c r="AP149" s="155"/>
      <c r="AQ149" s="146"/>
      <c r="AR149" s="76" t="s">
        <v>356</v>
      </c>
      <c r="AS149" s="123">
        <f t="shared" si="2"/>
        <v>0.99999999999999978</v>
      </c>
    </row>
    <row r="150" spans="1:45" s="66" customFormat="1" ht="81" customHeight="1">
      <c r="A150" s="23" t="s">
        <v>37</v>
      </c>
      <c r="B150" s="44" t="s">
        <v>42</v>
      </c>
      <c r="C150" s="34" t="s">
        <v>52</v>
      </c>
      <c r="D150" s="34" t="s">
        <v>52</v>
      </c>
      <c r="E150" s="34" t="s">
        <v>52</v>
      </c>
      <c r="F150" s="37" t="s">
        <v>321</v>
      </c>
      <c r="G150" s="23" t="s">
        <v>65</v>
      </c>
      <c r="H150" s="1">
        <v>1.4279999999999999E-2</v>
      </c>
      <c r="I150" s="1"/>
      <c r="J150" s="1"/>
      <c r="K150" s="1">
        <v>0.09</v>
      </c>
      <c r="L150" s="1"/>
      <c r="M150" s="1">
        <v>0.09</v>
      </c>
      <c r="N150" s="1"/>
      <c r="O150" s="1">
        <v>0.09</v>
      </c>
      <c r="P150" s="1"/>
      <c r="Q150" s="1">
        <v>0.09</v>
      </c>
      <c r="R150" s="1"/>
      <c r="S150" s="1">
        <v>0.09</v>
      </c>
      <c r="T150" s="1"/>
      <c r="U150" s="1">
        <v>0.09</v>
      </c>
      <c r="V150" s="1"/>
      <c r="W150" s="1">
        <v>0.09</v>
      </c>
      <c r="X150" s="1"/>
      <c r="Y150" s="1">
        <v>0.09</v>
      </c>
      <c r="Z150" s="1"/>
      <c r="AA150" s="1">
        <v>0.09</v>
      </c>
      <c r="AB150" s="1"/>
      <c r="AC150" s="1">
        <v>0.09</v>
      </c>
      <c r="AD150" s="1"/>
      <c r="AE150" s="1">
        <v>0.1</v>
      </c>
      <c r="AF150" s="1"/>
      <c r="AG150" s="1">
        <f>I150+K150+M150+O150+Q150+S150+U150+W150+Y150+AA150+AC150+AE150</f>
        <v>0.99999999999999978</v>
      </c>
      <c r="AH150" s="24">
        <v>45323</v>
      </c>
      <c r="AI150" s="35">
        <v>45657</v>
      </c>
      <c r="AJ150" s="36" t="s">
        <v>130</v>
      </c>
      <c r="AK150" s="37" t="s">
        <v>194</v>
      </c>
      <c r="AL150" s="37" t="s">
        <v>39</v>
      </c>
      <c r="AM150" s="37" t="s">
        <v>39</v>
      </c>
      <c r="AN150" s="38" t="s">
        <v>47</v>
      </c>
      <c r="AP150" s="156"/>
      <c r="AQ150" s="147"/>
      <c r="AR150" s="76" t="s">
        <v>356</v>
      </c>
      <c r="AS150" s="123">
        <f t="shared" si="2"/>
        <v>0.99999999999999978</v>
      </c>
    </row>
    <row r="151" spans="1:45" ht="105">
      <c r="A151" s="23" t="s">
        <v>37</v>
      </c>
      <c r="B151" s="44" t="s">
        <v>42</v>
      </c>
      <c r="C151" s="47" t="s">
        <v>52</v>
      </c>
      <c r="D151" s="32" t="s">
        <v>52</v>
      </c>
      <c r="E151" s="32" t="s">
        <v>52</v>
      </c>
      <c r="F151" s="26" t="s">
        <v>322</v>
      </c>
      <c r="G151" s="26" t="s">
        <v>86</v>
      </c>
      <c r="H151" s="27">
        <v>0.02</v>
      </c>
      <c r="I151" s="33"/>
      <c r="J151" s="33"/>
      <c r="K151" s="33"/>
      <c r="L151" s="33"/>
      <c r="M151" s="33"/>
      <c r="N151" s="33"/>
      <c r="O151" s="33"/>
      <c r="P151" s="33"/>
      <c r="Q151" s="33">
        <v>0.33</v>
      </c>
      <c r="R151" s="33"/>
      <c r="S151" s="33"/>
      <c r="T151" s="33"/>
      <c r="U151" s="33"/>
      <c r="V151" s="33"/>
      <c r="W151" s="33"/>
      <c r="X151" s="33"/>
      <c r="Y151" s="33">
        <v>0.33</v>
      </c>
      <c r="Z151" s="33"/>
      <c r="AA151" s="33"/>
      <c r="AB151" s="33"/>
      <c r="AC151" s="33"/>
      <c r="AD151" s="33"/>
      <c r="AE151" s="33">
        <v>0.33</v>
      </c>
      <c r="AF151" s="33"/>
      <c r="AG151" s="33">
        <v>1</v>
      </c>
      <c r="AH151" s="28">
        <v>45383</v>
      </c>
      <c r="AI151" s="28">
        <v>45657</v>
      </c>
      <c r="AJ151" s="32" t="s">
        <v>146</v>
      </c>
      <c r="AK151" s="32" t="s">
        <v>46</v>
      </c>
      <c r="AL151" s="32" t="s">
        <v>39</v>
      </c>
      <c r="AM151" s="32" t="s">
        <v>39</v>
      </c>
      <c r="AN151" s="32" t="s">
        <v>47</v>
      </c>
      <c r="AP151" s="70" t="s">
        <v>491</v>
      </c>
      <c r="AQ151" s="67" t="s">
        <v>492</v>
      </c>
      <c r="AR151" s="76" t="s">
        <v>356</v>
      </c>
      <c r="AS151" s="125">
        <f t="shared" si="2"/>
        <v>0.99</v>
      </c>
    </row>
    <row r="152" spans="1:45" ht="120">
      <c r="A152" s="23" t="s">
        <v>37</v>
      </c>
      <c r="B152" s="44" t="s">
        <v>42</v>
      </c>
      <c r="C152" s="47" t="s">
        <v>52</v>
      </c>
      <c r="D152" s="32" t="s">
        <v>52</v>
      </c>
      <c r="E152" s="32" t="s">
        <v>52</v>
      </c>
      <c r="F152" s="26" t="s">
        <v>323</v>
      </c>
      <c r="G152" s="26" t="s">
        <v>87</v>
      </c>
      <c r="H152" s="27">
        <v>0.01</v>
      </c>
      <c r="I152" s="33"/>
      <c r="J152" s="33"/>
      <c r="K152" s="33"/>
      <c r="L152" s="33"/>
      <c r="M152" s="33">
        <v>0.33</v>
      </c>
      <c r="N152" s="33"/>
      <c r="O152" s="33">
        <v>0.33</v>
      </c>
      <c r="P152" s="33"/>
      <c r="Q152" s="33">
        <v>0.34</v>
      </c>
      <c r="R152" s="33"/>
      <c r="S152" s="33"/>
      <c r="T152" s="33"/>
      <c r="U152" s="33"/>
      <c r="V152" s="33"/>
      <c r="W152" s="33"/>
      <c r="X152" s="33"/>
      <c r="Y152" s="33"/>
      <c r="Z152" s="33"/>
      <c r="AA152" s="33"/>
      <c r="AB152" s="33"/>
      <c r="AC152" s="33"/>
      <c r="AD152" s="33"/>
      <c r="AE152" s="33"/>
      <c r="AF152" s="33"/>
      <c r="AG152" s="33">
        <v>1</v>
      </c>
      <c r="AH152" s="28">
        <v>45353</v>
      </c>
      <c r="AI152" s="28">
        <v>45443</v>
      </c>
      <c r="AJ152" s="32" t="s">
        <v>147</v>
      </c>
      <c r="AK152" s="32" t="s">
        <v>46</v>
      </c>
      <c r="AL152" s="32" t="s">
        <v>39</v>
      </c>
      <c r="AM152" s="32" t="s">
        <v>39</v>
      </c>
      <c r="AN152" s="32" t="s">
        <v>47</v>
      </c>
      <c r="AP152" s="70" t="s">
        <v>462</v>
      </c>
      <c r="AQ152" s="67" t="s">
        <v>493</v>
      </c>
      <c r="AR152" s="74" t="s">
        <v>352</v>
      </c>
      <c r="AS152" s="123">
        <f t="shared" si="2"/>
        <v>1</v>
      </c>
    </row>
    <row r="153" spans="1:45" ht="120">
      <c r="A153" s="23" t="s">
        <v>37</v>
      </c>
      <c r="B153" s="44" t="s">
        <v>42</v>
      </c>
      <c r="C153" s="47" t="s">
        <v>52</v>
      </c>
      <c r="D153" s="32" t="s">
        <v>52</v>
      </c>
      <c r="E153" s="32" t="s">
        <v>52</v>
      </c>
      <c r="F153" s="26" t="s">
        <v>324</v>
      </c>
      <c r="G153" s="26" t="s">
        <v>88</v>
      </c>
      <c r="H153" s="27">
        <v>0.01</v>
      </c>
      <c r="I153" s="33"/>
      <c r="J153" s="33"/>
      <c r="K153" s="33"/>
      <c r="L153" s="33"/>
      <c r="M153" s="33"/>
      <c r="N153" s="33"/>
      <c r="O153" s="33">
        <v>0.33</v>
      </c>
      <c r="P153" s="33"/>
      <c r="Q153" s="33"/>
      <c r="R153" s="33"/>
      <c r="S153" s="33"/>
      <c r="T153" s="33"/>
      <c r="U153" s="33">
        <v>0.33</v>
      </c>
      <c r="V153" s="33"/>
      <c r="W153" s="33"/>
      <c r="X153" s="33"/>
      <c r="Y153" s="33"/>
      <c r="Z153" s="33"/>
      <c r="AA153" s="33">
        <v>0.34</v>
      </c>
      <c r="AB153" s="33"/>
      <c r="AC153" s="33"/>
      <c r="AD153" s="33"/>
      <c r="AE153" s="33"/>
      <c r="AF153" s="33"/>
      <c r="AG153" s="33">
        <v>1</v>
      </c>
      <c r="AH153" s="28">
        <v>45383</v>
      </c>
      <c r="AI153" s="28">
        <v>45596</v>
      </c>
      <c r="AJ153" s="32" t="s">
        <v>148</v>
      </c>
      <c r="AK153" s="32" t="s">
        <v>46</v>
      </c>
      <c r="AL153" s="32" t="s">
        <v>39</v>
      </c>
      <c r="AM153" s="32" t="s">
        <v>39</v>
      </c>
      <c r="AN153" s="32" t="s">
        <v>47</v>
      </c>
      <c r="AP153" s="70" t="s">
        <v>462</v>
      </c>
      <c r="AQ153" s="67" t="s">
        <v>495</v>
      </c>
      <c r="AR153" s="74" t="s">
        <v>352</v>
      </c>
      <c r="AS153" s="123">
        <f t="shared" si="2"/>
        <v>1</v>
      </c>
    </row>
    <row r="154" spans="1:45" ht="300.75">
      <c r="A154" s="23" t="s">
        <v>37</v>
      </c>
      <c r="B154" s="44" t="s">
        <v>42</v>
      </c>
      <c r="C154" s="47" t="s">
        <v>52</v>
      </c>
      <c r="D154" s="32" t="s">
        <v>52</v>
      </c>
      <c r="E154" s="32" t="s">
        <v>52</v>
      </c>
      <c r="F154" s="26" t="s">
        <v>325</v>
      </c>
      <c r="G154" s="95" t="s">
        <v>89</v>
      </c>
      <c r="H154" s="27">
        <v>0.02</v>
      </c>
      <c r="I154" s="33"/>
      <c r="J154" s="33"/>
      <c r="K154" s="33">
        <v>0.2</v>
      </c>
      <c r="L154" s="33"/>
      <c r="M154" s="33">
        <v>0.2</v>
      </c>
      <c r="N154" s="33"/>
      <c r="O154" s="33">
        <v>0.6</v>
      </c>
      <c r="P154" s="33"/>
      <c r="Q154" s="33"/>
      <c r="R154" s="33"/>
      <c r="S154" s="33"/>
      <c r="T154" s="33"/>
      <c r="U154" s="33"/>
      <c r="V154" s="33"/>
      <c r="W154" s="33"/>
      <c r="X154" s="33"/>
      <c r="Y154" s="33"/>
      <c r="Z154" s="33"/>
      <c r="AA154" s="33"/>
      <c r="AB154" s="33"/>
      <c r="AC154" s="33"/>
      <c r="AD154" s="33"/>
      <c r="AE154" s="33"/>
      <c r="AF154" s="33"/>
      <c r="AG154" s="33">
        <v>1</v>
      </c>
      <c r="AH154" s="28">
        <v>45323</v>
      </c>
      <c r="AI154" s="28">
        <v>45412</v>
      </c>
      <c r="AJ154" s="32" t="s">
        <v>149</v>
      </c>
      <c r="AK154" s="32" t="s">
        <v>46</v>
      </c>
      <c r="AL154" s="32" t="s">
        <v>39</v>
      </c>
      <c r="AM154" s="32" t="s">
        <v>39</v>
      </c>
      <c r="AN154" s="32" t="s">
        <v>47</v>
      </c>
      <c r="AP154" s="70" t="s">
        <v>353</v>
      </c>
      <c r="AQ154" s="99" t="s">
        <v>515</v>
      </c>
      <c r="AR154" s="71" t="s">
        <v>343</v>
      </c>
      <c r="AS154" s="127">
        <f t="shared" si="2"/>
        <v>1</v>
      </c>
    </row>
    <row r="155" spans="1:45" ht="327.75">
      <c r="A155" s="23" t="s">
        <v>37</v>
      </c>
      <c r="B155" s="44" t="s">
        <v>42</v>
      </c>
      <c r="C155" s="47" t="s">
        <v>52</v>
      </c>
      <c r="D155" s="32" t="s">
        <v>52</v>
      </c>
      <c r="E155" s="32" t="s">
        <v>52</v>
      </c>
      <c r="F155" s="26" t="s">
        <v>326</v>
      </c>
      <c r="G155" s="26" t="s">
        <v>90</v>
      </c>
      <c r="H155" s="27">
        <v>0.05</v>
      </c>
      <c r="I155" s="33"/>
      <c r="J155" s="33"/>
      <c r="K155" s="33"/>
      <c r="L155" s="33"/>
      <c r="M155" s="33">
        <v>0.33</v>
      </c>
      <c r="N155" s="33"/>
      <c r="O155" s="33">
        <v>0.33</v>
      </c>
      <c r="P155" s="33"/>
      <c r="Q155" s="33">
        <v>0.34</v>
      </c>
      <c r="R155" s="33"/>
      <c r="S155" s="33"/>
      <c r="T155" s="33"/>
      <c r="U155" s="33"/>
      <c r="V155" s="33"/>
      <c r="W155" s="33"/>
      <c r="X155" s="33"/>
      <c r="Y155" s="33"/>
      <c r="Z155" s="33"/>
      <c r="AA155" s="33"/>
      <c r="AB155" s="33"/>
      <c r="AC155" s="33"/>
      <c r="AD155" s="33"/>
      <c r="AE155" s="33"/>
      <c r="AF155" s="33"/>
      <c r="AG155" s="33">
        <v>1</v>
      </c>
      <c r="AH155" s="28">
        <v>45353</v>
      </c>
      <c r="AI155" s="28">
        <v>45443</v>
      </c>
      <c r="AJ155" s="32" t="s">
        <v>150</v>
      </c>
      <c r="AK155" s="32" t="s">
        <v>43</v>
      </c>
      <c r="AL155" s="32" t="s">
        <v>39</v>
      </c>
      <c r="AM155" s="32" t="s">
        <v>39</v>
      </c>
      <c r="AN155" s="32" t="s">
        <v>47</v>
      </c>
      <c r="AP155" s="79" t="s">
        <v>494</v>
      </c>
      <c r="AQ155" s="70" t="s">
        <v>499</v>
      </c>
      <c r="AR155" s="74" t="s">
        <v>352</v>
      </c>
      <c r="AS155" s="123">
        <f t="shared" si="2"/>
        <v>1</v>
      </c>
    </row>
    <row r="156" spans="1:45" ht="327.75">
      <c r="A156" s="23" t="s">
        <v>37</v>
      </c>
      <c r="B156" s="44" t="s">
        <v>42</v>
      </c>
      <c r="C156" s="47" t="s">
        <v>52</v>
      </c>
      <c r="D156" s="32" t="s">
        <v>52</v>
      </c>
      <c r="E156" s="32" t="s">
        <v>52</v>
      </c>
      <c r="F156" s="26" t="s">
        <v>323</v>
      </c>
      <c r="G156" s="26" t="s">
        <v>87</v>
      </c>
      <c r="H156" s="27">
        <v>0.05</v>
      </c>
      <c r="I156" s="33"/>
      <c r="J156" s="33"/>
      <c r="K156" s="33"/>
      <c r="L156" s="33"/>
      <c r="M156" s="33">
        <v>0.33</v>
      </c>
      <c r="N156" s="33"/>
      <c r="O156" s="33">
        <v>0.33</v>
      </c>
      <c r="P156" s="33"/>
      <c r="Q156" s="33">
        <v>0.34</v>
      </c>
      <c r="R156" s="33"/>
      <c r="S156" s="33"/>
      <c r="T156" s="33"/>
      <c r="U156" s="33"/>
      <c r="V156" s="33"/>
      <c r="W156" s="33"/>
      <c r="X156" s="33"/>
      <c r="Y156" s="33"/>
      <c r="Z156" s="33"/>
      <c r="AA156" s="33"/>
      <c r="AB156" s="33"/>
      <c r="AC156" s="33"/>
      <c r="AD156" s="33"/>
      <c r="AE156" s="33"/>
      <c r="AF156" s="33"/>
      <c r="AG156" s="33">
        <v>1</v>
      </c>
      <c r="AH156" s="28">
        <v>45353</v>
      </c>
      <c r="AI156" s="28">
        <v>45443</v>
      </c>
      <c r="AJ156" s="32" t="s">
        <v>147</v>
      </c>
      <c r="AK156" s="32" t="s">
        <v>43</v>
      </c>
      <c r="AL156" s="32" t="s">
        <v>39</v>
      </c>
      <c r="AM156" s="32" t="s">
        <v>39</v>
      </c>
      <c r="AN156" s="32" t="s">
        <v>47</v>
      </c>
      <c r="AP156" s="79" t="s">
        <v>494</v>
      </c>
      <c r="AQ156" s="70" t="s">
        <v>499</v>
      </c>
      <c r="AR156" s="74" t="s">
        <v>352</v>
      </c>
      <c r="AS156" s="123">
        <f t="shared" si="2"/>
        <v>1</v>
      </c>
    </row>
    <row r="157" spans="1:45" ht="120">
      <c r="A157" s="23" t="s">
        <v>37</v>
      </c>
      <c r="B157" s="44" t="s">
        <v>42</v>
      </c>
      <c r="C157" s="47" t="s">
        <v>52</v>
      </c>
      <c r="D157" s="32" t="s">
        <v>52</v>
      </c>
      <c r="E157" s="32" t="s">
        <v>52</v>
      </c>
      <c r="F157" s="26" t="s">
        <v>327</v>
      </c>
      <c r="G157" s="26" t="s">
        <v>91</v>
      </c>
      <c r="H157" s="27">
        <v>0.05</v>
      </c>
      <c r="I157" s="33"/>
      <c r="J157" s="33"/>
      <c r="K157" s="33"/>
      <c r="L157" s="33"/>
      <c r="M157" s="33"/>
      <c r="N157" s="33"/>
      <c r="O157" s="33"/>
      <c r="P157" s="33"/>
      <c r="Q157" s="33">
        <v>0.25</v>
      </c>
      <c r="R157" s="33"/>
      <c r="S157" s="33">
        <v>0.25</v>
      </c>
      <c r="T157" s="33"/>
      <c r="U157" s="33">
        <v>0.5</v>
      </c>
      <c r="V157" s="33"/>
      <c r="W157" s="33"/>
      <c r="X157" s="33"/>
      <c r="Y157" s="33"/>
      <c r="Z157" s="33"/>
      <c r="AA157" s="33"/>
      <c r="AB157" s="33"/>
      <c r="AC157" s="33"/>
      <c r="AD157" s="33"/>
      <c r="AE157" s="33"/>
      <c r="AF157" s="33"/>
      <c r="AG157" s="33">
        <v>1</v>
      </c>
      <c r="AH157" s="28">
        <v>45413</v>
      </c>
      <c r="AI157" s="28">
        <v>45504</v>
      </c>
      <c r="AJ157" s="32" t="s">
        <v>151</v>
      </c>
      <c r="AK157" s="32" t="s">
        <v>43</v>
      </c>
      <c r="AL157" s="32" t="s">
        <v>39</v>
      </c>
      <c r="AM157" s="32" t="s">
        <v>39</v>
      </c>
      <c r="AN157" s="32" t="s">
        <v>47</v>
      </c>
      <c r="AP157" s="88" t="s">
        <v>52</v>
      </c>
      <c r="AQ157" s="67" t="s">
        <v>501</v>
      </c>
      <c r="AR157" s="88" t="s">
        <v>52</v>
      </c>
      <c r="AS157" s="126">
        <f t="shared" si="2"/>
        <v>1</v>
      </c>
    </row>
    <row r="158" spans="1:45" ht="327.75">
      <c r="A158" s="23" t="s">
        <v>37</v>
      </c>
      <c r="B158" s="44" t="s">
        <v>42</v>
      </c>
      <c r="C158" s="47" t="s">
        <v>52</v>
      </c>
      <c r="D158" s="32" t="s">
        <v>52</v>
      </c>
      <c r="E158" s="32" t="s">
        <v>52</v>
      </c>
      <c r="F158" s="26" t="s">
        <v>328</v>
      </c>
      <c r="G158" s="26" t="s">
        <v>92</v>
      </c>
      <c r="H158" s="27">
        <v>0.05</v>
      </c>
      <c r="I158" s="33">
        <v>0.08</v>
      </c>
      <c r="J158" s="33"/>
      <c r="K158" s="33">
        <v>0.08</v>
      </c>
      <c r="L158" s="33"/>
      <c r="M158" s="33">
        <v>0.08</v>
      </c>
      <c r="N158" s="33"/>
      <c r="O158" s="33">
        <v>0.08</v>
      </c>
      <c r="P158" s="33"/>
      <c r="Q158" s="33">
        <v>0.08</v>
      </c>
      <c r="R158" s="33"/>
      <c r="S158" s="33">
        <v>0.08</v>
      </c>
      <c r="T158" s="33"/>
      <c r="U158" s="33">
        <v>0.08</v>
      </c>
      <c r="V158" s="33"/>
      <c r="W158" s="33">
        <v>0.08</v>
      </c>
      <c r="X158" s="33"/>
      <c r="Y158" s="33">
        <v>0.08</v>
      </c>
      <c r="Z158" s="33"/>
      <c r="AA158" s="33">
        <v>0.08</v>
      </c>
      <c r="AB158" s="33"/>
      <c r="AC158" s="33">
        <v>0.08</v>
      </c>
      <c r="AD158" s="33"/>
      <c r="AE158" s="33">
        <v>0.08</v>
      </c>
      <c r="AF158" s="33"/>
      <c r="AG158" s="33">
        <v>1</v>
      </c>
      <c r="AH158" s="25">
        <v>45293</v>
      </c>
      <c r="AI158" s="28">
        <v>45657</v>
      </c>
      <c r="AJ158" s="32" t="s">
        <v>150</v>
      </c>
      <c r="AK158" s="32" t="s">
        <v>43</v>
      </c>
      <c r="AL158" s="32" t="s">
        <v>39</v>
      </c>
      <c r="AM158" s="32" t="s">
        <v>39</v>
      </c>
      <c r="AN158" s="32" t="s">
        <v>47</v>
      </c>
      <c r="AP158" s="79" t="s">
        <v>494</v>
      </c>
      <c r="AQ158" s="70" t="s">
        <v>498</v>
      </c>
      <c r="AR158" s="74" t="s">
        <v>352</v>
      </c>
      <c r="AS158" s="125">
        <f t="shared" si="2"/>
        <v>0.95999999999999985</v>
      </c>
    </row>
    <row r="159" spans="1:45" ht="327.75">
      <c r="A159" s="23" t="s">
        <v>37</v>
      </c>
      <c r="B159" s="44" t="s">
        <v>42</v>
      </c>
      <c r="C159" s="47" t="s">
        <v>52</v>
      </c>
      <c r="D159" s="32" t="s">
        <v>52</v>
      </c>
      <c r="E159" s="32" t="s">
        <v>52</v>
      </c>
      <c r="F159" s="26" t="s">
        <v>329</v>
      </c>
      <c r="G159" s="26" t="s">
        <v>93</v>
      </c>
      <c r="H159" s="27">
        <v>0.06</v>
      </c>
      <c r="I159" s="33"/>
      <c r="J159" s="33"/>
      <c r="K159" s="33"/>
      <c r="L159" s="33"/>
      <c r="M159" s="33">
        <v>0.2</v>
      </c>
      <c r="N159" s="33"/>
      <c r="O159" s="33">
        <v>0.2</v>
      </c>
      <c r="P159" s="33"/>
      <c r="Q159" s="33">
        <v>0.6</v>
      </c>
      <c r="R159" s="33"/>
      <c r="S159" s="33"/>
      <c r="T159" s="33"/>
      <c r="U159" s="33"/>
      <c r="V159" s="33"/>
      <c r="W159" s="33"/>
      <c r="X159" s="33"/>
      <c r="Y159" s="33"/>
      <c r="Z159" s="33"/>
      <c r="AA159" s="33"/>
      <c r="AB159" s="33"/>
      <c r="AC159" s="33"/>
      <c r="AD159" s="33"/>
      <c r="AE159" s="33"/>
      <c r="AF159" s="33"/>
      <c r="AG159" s="33">
        <v>1</v>
      </c>
      <c r="AH159" s="28">
        <v>45352</v>
      </c>
      <c r="AI159" s="28">
        <v>45443</v>
      </c>
      <c r="AJ159" s="32" t="s">
        <v>152</v>
      </c>
      <c r="AK159" s="32" t="s">
        <v>43</v>
      </c>
      <c r="AL159" s="32" t="s">
        <v>39</v>
      </c>
      <c r="AM159" s="32" t="s">
        <v>39</v>
      </c>
      <c r="AN159" s="32" t="s">
        <v>47</v>
      </c>
      <c r="AP159" s="79" t="s">
        <v>494</v>
      </c>
      <c r="AQ159" s="70" t="s">
        <v>497</v>
      </c>
      <c r="AR159" s="74" t="s">
        <v>352</v>
      </c>
      <c r="AS159" s="123">
        <f t="shared" si="2"/>
        <v>1</v>
      </c>
    </row>
  </sheetData>
  <sheetProtection password="BF09" sheet="1" objects="1" scenarios="1"/>
  <mergeCells count="40">
    <mergeCell ref="AP130:AP150"/>
    <mergeCell ref="AQ130:AQ150"/>
    <mergeCell ref="AP5:AR5"/>
    <mergeCell ref="AP7:AP9"/>
    <mergeCell ref="AQ7:AQ9"/>
    <mergeCell ref="AR7:AR9"/>
    <mergeCell ref="AI7:AI9"/>
    <mergeCell ref="AJ7:AJ9"/>
    <mergeCell ref="AK7:AK9"/>
    <mergeCell ref="AL7:AL9"/>
    <mergeCell ref="AM7:AM9"/>
    <mergeCell ref="AH7:AH9"/>
    <mergeCell ref="I8:J8"/>
    <mergeCell ref="K8:L8"/>
    <mergeCell ref="M8:N8"/>
    <mergeCell ref="O8:P8"/>
    <mergeCell ref="AC8:AD8"/>
    <mergeCell ref="AE8:AF8"/>
    <mergeCell ref="Q8:R8"/>
    <mergeCell ref="S8:T8"/>
    <mergeCell ref="U8:V8"/>
    <mergeCell ref="W8:X8"/>
    <mergeCell ref="Y8:Z8"/>
    <mergeCell ref="AA8:AB8"/>
    <mergeCell ref="D1:AL1"/>
    <mergeCell ref="AM1:AN2"/>
    <mergeCell ref="D2:AL2"/>
    <mergeCell ref="I5:O5"/>
    <mergeCell ref="A7:A9"/>
    <mergeCell ref="B7:B9"/>
    <mergeCell ref="C7:C9"/>
    <mergeCell ref="D7:D9"/>
    <mergeCell ref="E7:E9"/>
    <mergeCell ref="F7:F9"/>
    <mergeCell ref="A1:C2"/>
    <mergeCell ref="AN7:AN9"/>
    <mergeCell ref="G7:G9"/>
    <mergeCell ref="H7:H9"/>
    <mergeCell ref="I7:AF7"/>
    <mergeCell ref="AG7:AG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8"/>
  <sheetViews>
    <sheetView workbookViewId="0"/>
  </sheetViews>
  <sheetFormatPr baseColWidth="10" defaultRowHeight="15"/>
  <cols>
    <col min="1" max="1" width="11.42578125" style="108"/>
    <col min="2" max="2" width="24.42578125" style="108" customWidth="1"/>
    <col min="3" max="3" width="8.140625" style="108" customWidth="1"/>
    <col min="4" max="4" width="13.140625" style="108" customWidth="1"/>
    <col min="5" max="16384" width="11.42578125" style="108"/>
  </cols>
  <sheetData>
    <row r="4" spans="2:4" ht="32.25" customHeight="1">
      <c r="B4" s="107" t="s">
        <v>334</v>
      </c>
      <c r="C4" s="117">
        <v>12</v>
      </c>
      <c r="D4" s="118">
        <f>C4*100%/C8</f>
        <v>9.4488188976377951E-2</v>
      </c>
    </row>
    <row r="5" spans="2:4" ht="32.25" customHeight="1">
      <c r="B5" s="113" t="s">
        <v>356</v>
      </c>
      <c r="C5" s="115">
        <v>71</v>
      </c>
      <c r="D5" s="116">
        <f>C5*100%/C8</f>
        <v>0.55905511811023623</v>
      </c>
    </row>
    <row r="6" spans="2:4" ht="32.25" customHeight="1">
      <c r="B6" s="114" t="s">
        <v>352</v>
      </c>
      <c r="C6" s="119">
        <v>41</v>
      </c>
      <c r="D6" s="120">
        <f>C6*100%/C8</f>
        <v>0.32283464566929132</v>
      </c>
    </row>
    <row r="7" spans="2:4" ht="32.25" customHeight="1">
      <c r="B7" s="109" t="s">
        <v>343</v>
      </c>
      <c r="C7" s="121">
        <v>3</v>
      </c>
      <c r="D7" s="122">
        <f>C7*100%/C8</f>
        <v>2.3622047244094488E-2</v>
      </c>
    </row>
    <row r="8" spans="2:4" ht="15.75">
      <c r="B8" s="110"/>
      <c r="C8" s="111">
        <f>SUM(C4:C7)</f>
        <v>127</v>
      </c>
      <c r="D8" s="112">
        <f>SUM(D4:D7)</f>
        <v>0.99999999999999989</v>
      </c>
    </row>
  </sheetData>
  <sheetProtection password="BF09"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8"/>
  <sheetViews>
    <sheetView topLeftCell="Y136" zoomScale="70" zoomScaleNormal="70" workbookViewId="0">
      <selection activeCell="AW140" sqref="AW140"/>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c r="A1" s="139"/>
      <c r="B1" s="140"/>
      <c r="C1" s="141"/>
      <c r="D1" s="129" t="s">
        <v>0</v>
      </c>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30"/>
      <c r="AM1" s="131" t="s">
        <v>1</v>
      </c>
      <c r="AN1" s="131"/>
      <c r="AO1" s="131"/>
    </row>
    <row r="2" spans="1:41" ht="35.25" customHeight="1">
      <c r="A2" s="142"/>
      <c r="B2" s="143"/>
      <c r="C2" s="144"/>
      <c r="D2" s="129" t="s">
        <v>2</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30"/>
      <c r="AM2" s="131"/>
      <c r="AN2" s="131"/>
      <c r="AO2" s="131"/>
    </row>
    <row r="3" spans="1:41">
      <c r="A3" s="3"/>
      <c r="B3" s="3"/>
      <c r="C3" s="3"/>
      <c r="D3" s="3"/>
      <c r="E3" s="3"/>
      <c r="F3" s="4"/>
      <c r="G3" s="4"/>
      <c r="H3" s="4"/>
      <c r="I3" s="5"/>
      <c r="J3" s="5"/>
      <c r="K3" s="5"/>
      <c r="L3" s="5"/>
      <c r="M3" s="5"/>
      <c r="N3" s="5"/>
      <c r="O3" s="5"/>
      <c r="P3" s="5"/>
      <c r="Q3" s="5"/>
      <c r="R3" s="5"/>
      <c r="S3" s="5"/>
      <c r="T3" s="5"/>
      <c r="U3" s="5"/>
      <c r="V3" s="5"/>
      <c r="W3" s="6"/>
      <c r="X3" s="6"/>
      <c r="Y3" s="5"/>
      <c r="Z3" s="6"/>
      <c r="AA3" s="5"/>
      <c r="AB3" s="5"/>
      <c r="AC3" s="5"/>
      <c r="AD3" s="5"/>
      <c r="AE3" s="5"/>
      <c r="AF3" s="5"/>
      <c r="AG3" s="5"/>
      <c r="AH3" s="5"/>
      <c r="AI3" s="5"/>
      <c r="AJ3" s="7"/>
      <c r="AK3" s="5"/>
      <c r="AL3" s="5"/>
      <c r="AM3" s="5"/>
      <c r="AN3" s="5"/>
      <c r="AO3" s="5"/>
    </row>
    <row r="4" spans="1:41" ht="15.75">
      <c r="A4" s="3"/>
      <c r="B4" s="3"/>
      <c r="C4" s="3"/>
      <c r="D4" s="3"/>
      <c r="E4" s="3"/>
      <c r="F4" s="2"/>
      <c r="G4" s="8"/>
      <c r="H4" s="8"/>
      <c r="I4" s="3"/>
      <c r="J4" s="3"/>
      <c r="K4" s="3"/>
      <c r="L4" s="3"/>
      <c r="M4" s="3"/>
      <c r="N4" s="3"/>
      <c r="O4" s="3"/>
      <c r="P4" s="3"/>
      <c r="Q4" s="3"/>
      <c r="R4" s="3"/>
      <c r="S4" s="3"/>
      <c r="T4" s="3"/>
      <c r="U4" s="3"/>
      <c r="V4" s="3"/>
      <c r="W4" s="9"/>
      <c r="X4" s="9"/>
      <c r="Y4" s="3"/>
      <c r="Z4" s="9"/>
      <c r="AA4" s="3"/>
      <c r="AB4" s="3"/>
      <c r="AC4" s="3"/>
      <c r="AD4" s="3"/>
      <c r="AE4" s="3"/>
      <c r="AF4" s="3"/>
      <c r="AG4" s="3"/>
      <c r="AH4" s="3"/>
      <c r="AI4" s="3"/>
      <c r="AJ4" s="7"/>
      <c r="AK4" s="5"/>
      <c r="AL4" s="3"/>
      <c r="AM4" s="3"/>
      <c r="AN4" s="3"/>
      <c r="AO4" s="3"/>
    </row>
    <row r="5" spans="1:41" ht="31.5">
      <c r="A5" s="10" t="s">
        <v>3</v>
      </c>
      <c r="B5" s="11">
        <v>45289</v>
      </c>
      <c r="C5" s="12" t="s">
        <v>4</v>
      </c>
      <c r="D5" s="28">
        <v>45350</v>
      </c>
      <c r="E5" s="29"/>
      <c r="F5" s="13"/>
      <c r="G5" s="13"/>
      <c r="H5" s="14" t="s">
        <v>5</v>
      </c>
      <c r="I5" s="132" t="s">
        <v>200</v>
      </c>
      <c r="J5" s="133"/>
      <c r="K5" s="133"/>
      <c r="L5" s="133"/>
      <c r="M5" s="133"/>
      <c r="N5" s="133"/>
      <c r="O5" s="134"/>
      <c r="P5" s="15"/>
      <c r="Q5" s="15"/>
      <c r="R5" s="15"/>
      <c r="S5" s="15"/>
      <c r="T5" s="15"/>
      <c r="U5" s="15"/>
      <c r="V5" s="15"/>
      <c r="W5" s="15"/>
      <c r="X5" s="15"/>
      <c r="Y5" s="15"/>
      <c r="Z5" s="15"/>
      <c r="AA5" s="15"/>
      <c r="AB5" s="15"/>
      <c r="AC5" s="15"/>
      <c r="AD5" s="15"/>
      <c r="AE5" s="15"/>
      <c r="AF5" s="15"/>
      <c r="AG5" s="15"/>
      <c r="AH5" s="15"/>
      <c r="AI5" s="15"/>
      <c r="AJ5" s="15"/>
      <c r="AK5" s="15"/>
      <c r="AL5" s="15"/>
      <c r="AM5" s="16" t="s">
        <v>6</v>
      </c>
      <c r="AN5" s="132">
        <v>2</v>
      </c>
      <c r="AO5" s="134"/>
    </row>
    <row r="6" spans="1:41" ht="15.75">
      <c r="A6" s="7"/>
      <c r="B6" s="7"/>
      <c r="C6" s="7"/>
      <c r="D6" s="7"/>
      <c r="E6" s="7"/>
      <c r="F6" s="18"/>
      <c r="G6" s="19"/>
      <c r="H6" s="19"/>
      <c r="I6" s="21"/>
      <c r="J6" s="21"/>
      <c r="K6" s="21"/>
      <c r="L6" s="21"/>
      <c r="M6" s="21"/>
      <c r="N6" s="21"/>
      <c r="O6" s="21"/>
      <c r="P6" s="21"/>
      <c r="Q6" s="21"/>
      <c r="R6" s="21"/>
      <c r="S6" s="21"/>
      <c r="T6" s="21"/>
      <c r="U6" s="21"/>
      <c r="V6" s="21"/>
      <c r="W6" s="21"/>
      <c r="X6" s="21"/>
      <c r="Y6" s="21"/>
      <c r="Z6" s="21"/>
      <c r="AA6" s="21"/>
      <c r="AB6" s="21"/>
      <c r="AC6" s="21"/>
      <c r="AD6" s="21"/>
      <c r="AE6" s="21"/>
      <c r="AF6" s="21"/>
      <c r="AG6" s="20"/>
      <c r="AH6" s="20"/>
      <c r="AI6" s="21"/>
      <c r="AJ6" s="22"/>
      <c r="AK6" s="22"/>
      <c r="AL6" s="20"/>
      <c r="AM6" s="20"/>
      <c r="AN6" s="20"/>
      <c r="AO6" s="20"/>
    </row>
    <row r="7" spans="1:41" ht="35.25" customHeight="1">
      <c r="A7" s="135" t="s">
        <v>7</v>
      </c>
      <c r="B7" s="135" t="s">
        <v>8</v>
      </c>
      <c r="C7" s="135" t="s">
        <v>9</v>
      </c>
      <c r="D7" s="135" t="s">
        <v>10</v>
      </c>
      <c r="E7" s="136" t="s">
        <v>11</v>
      </c>
      <c r="F7" s="135" t="s">
        <v>195</v>
      </c>
      <c r="G7" s="135" t="s">
        <v>12</v>
      </c>
      <c r="H7" s="135" t="s">
        <v>13</v>
      </c>
      <c r="I7" s="135" t="s">
        <v>14</v>
      </c>
      <c r="J7" s="135"/>
      <c r="K7" s="135"/>
      <c r="L7" s="135"/>
      <c r="M7" s="135"/>
      <c r="N7" s="135"/>
      <c r="O7" s="135"/>
      <c r="P7" s="135"/>
      <c r="Q7" s="135"/>
      <c r="R7" s="135"/>
      <c r="S7" s="135"/>
      <c r="T7" s="135"/>
      <c r="U7" s="135"/>
      <c r="V7" s="135"/>
      <c r="W7" s="135"/>
      <c r="X7" s="135"/>
      <c r="Y7" s="135"/>
      <c r="Z7" s="135"/>
      <c r="AA7" s="135"/>
      <c r="AB7" s="135"/>
      <c r="AC7" s="135"/>
      <c r="AD7" s="135"/>
      <c r="AE7" s="135"/>
      <c r="AF7" s="135"/>
      <c r="AG7" s="135" t="s">
        <v>15</v>
      </c>
      <c r="AH7" s="135" t="s">
        <v>16</v>
      </c>
      <c r="AI7" s="135" t="s">
        <v>17</v>
      </c>
      <c r="AJ7" s="135" t="s">
        <v>18</v>
      </c>
      <c r="AK7" s="135" t="s">
        <v>19</v>
      </c>
      <c r="AL7" s="135" t="s">
        <v>20</v>
      </c>
      <c r="AM7" s="135" t="s">
        <v>21</v>
      </c>
      <c r="AN7" s="135" t="s">
        <v>22</v>
      </c>
      <c r="AO7" s="135" t="s">
        <v>261</v>
      </c>
    </row>
    <row r="8" spans="1:41" ht="24" customHeight="1">
      <c r="A8" s="135"/>
      <c r="B8" s="135"/>
      <c r="C8" s="135"/>
      <c r="D8" s="135"/>
      <c r="E8" s="137"/>
      <c r="F8" s="135"/>
      <c r="G8" s="135"/>
      <c r="H8" s="135"/>
      <c r="I8" s="135" t="s">
        <v>23</v>
      </c>
      <c r="J8" s="135"/>
      <c r="K8" s="135" t="s">
        <v>24</v>
      </c>
      <c r="L8" s="135"/>
      <c r="M8" s="135" t="s">
        <v>25</v>
      </c>
      <c r="N8" s="135"/>
      <c r="O8" s="135" t="s">
        <v>26</v>
      </c>
      <c r="P8" s="135"/>
      <c r="Q8" s="135" t="s">
        <v>27</v>
      </c>
      <c r="R8" s="135"/>
      <c r="S8" s="135" t="s">
        <v>28</v>
      </c>
      <c r="T8" s="135"/>
      <c r="U8" s="135" t="s">
        <v>29</v>
      </c>
      <c r="V8" s="135"/>
      <c r="W8" s="135" t="s">
        <v>30</v>
      </c>
      <c r="X8" s="135"/>
      <c r="Y8" s="135" t="s">
        <v>31</v>
      </c>
      <c r="Z8" s="135"/>
      <c r="AA8" s="135" t="s">
        <v>32</v>
      </c>
      <c r="AB8" s="135"/>
      <c r="AC8" s="135" t="s">
        <v>33</v>
      </c>
      <c r="AD8" s="135"/>
      <c r="AE8" s="135" t="s">
        <v>34</v>
      </c>
      <c r="AF8" s="135" t="s">
        <v>34</v>
      </c>
      <c r="AG8" s="135"/>
      <c r="AH8" s="135"/>
      <c r="AI8" s="135"/>
      <c r="AJ8" s="135"/>
      <c r="AK8" s="135"/>
      <c r="AL8" s="135"/>
      <c r="AM8" s="135"/>
      <c r="AN8" s="135"/>
      <c r="AO8" s="135"/>
    </row>
    <row r="9" spans="1:41" ht="28.5" customHeight="1">
      <c r="A9" s="135"/>
      <c r="B9" s="135"/>
      <c r="C9" s="135"/>
      <c r="D9" s="135"/>
      <c r="E9" s="138"/>
      <c r="F9" s="135"/>
      <c r="G9" s="135"/>
      <c r="H9" s="135"/>
      <c r="I9" s="46" t="s">
        <v>35</v>
      </c>
      <c r="J9" s="46" t="s">
        <v>36</v>
      </c>
      <c r="K9" s="46" t="s">
        <v>35</v>
      </c>
      <c r="L9" s="46" t="s">
        <v>36</v>
      </c>
      <c r="M9" s="46" t="s">
        <v>35</v>
      </c>
      <c r="N9" s="46" t="s">
        <v>36</v>
      </c>
      <c r="O9" s="46" t="s">
        <v>35</v>
      </c>
      <c r="P9" s="46" t="s">
        <v>36</v>
      </c>
      <c r="Q9" s="46" t="s">
        <v>35</v>
      </c>
      <c r="R9" s="46" t="s">
        <v>36</v>
      </c>
      <c r="S9" s="46" t="s">
        <v>35</v>
      </c>
      <c r="T9" s="46" t="s">
        <v>36</v>
      </c>
      <c r="U9" s="46" t="s">
        <v>35</v>
      </c>
      <c r="V9" s="46" t="s">
        <v>36</v>
      </c>
      <c r="W9" s="46" t="s">
        <v>35</v>
      </c>
      <c r="X9" s="46" t="s">
        <v>36</v>
      </c>
      <c r="Y9" s="46" t="s">
        <v>35</v>
      </c>
      <c r="Z9" s="46" t="s">
        <v>36</v>
      </c>
      <c r="AA9" s="46" t="s">
        <v>35</v>
      </c>
      <c r="AB9" s="46" t="s">
        <v>36</v>
      </c>
      <c r="AC9" s="46" t="s">
        <v>35</v>
      </c>
      <c r="AD9" s="46" t="s">
        <v>36</v>
      </c>
      <c r="AE9" s="46" t="s">
        <v>35</v>
      </c>
      <c r="AF9" s="46" t="s">
        <v>36</v>
      </c>
      <c r="AG9" s="135"/>
      <c r="AH9" s="135"/>
      <c r="AI9" s="135"/>
      <c r="AJ9" s="135"/>
      <c r="AK9" s="135"/>
      <c r="AL9" s="135"/>
      <c r="AM9" s="135"/>
      <c r="AN9" s="135"/>
      <c r="AO9" s="135"/>
    </row>
    <row r="10" spans="1:41" ht="120">
      <c r="A10" s="23" t="s">
        <v>37</v>
      </c>
      <c r="B10" s="44" t="s">
        <v>42</v>
      </c>
      <c r="C10" s="47" t="s">
        <v>52</v>
      </c>
      <c r="D10" s="32" t="s">
        <v>52</v>
      </c>
      <c r="E10" s="32" t="s">
        <v>52</v>
      </c>
      <c r="F10" s="26" t="s">
        <v>201</v>
      </c>
      <c r="G10" s="26" t="s">
        <v>66</v>
      </c>
      <c r="H10" s="27">
        <v>0.02</v>
      </c>
      <c r="I10" s="33"/>
      <c r="J10" s="33"/>
      <c r="K10" s="33"/>
      <c r="L10" s="33"/>
      <c r="M10" s="33"/>
      <c r="N10" s="33"/>
      <c r="O10" s="33"/>
      <c r="P10" s="33"/>
      <c r="Q10" s="33">
        <v>0.5</v>
      </c>
      <c r="R10" s="33"/>
      <c r="S10" s="33"/>
      <c r="T10" s="33"/>
      <c r="U10" s="33"/>
      <c r="V10" s="33"/>
      <c r="W10" s="33"/>
      <c r="X10" s="33"/>
      <c r="Y10" s="33"/>
      <c r="Z10" s="33"/>
      <c r="AA10" s="33">
        <v>0.5</v>
      </c>
      <c r="AB10" s="33"/>
      <c r="AC10" s="33"/>
      <c r="AD10" s="33"/>
      <c r="AE10" s="33"/>
      <c r="AF10" s="33"/>
      <c r="AG10" s="33">
        <v>1</v>
      </c>
      <c r="AH10" s="28">
        <v>45413</v>
      </c>
      <c r="AI10" s="28">
        <v>45596</v>
      </c>
      <c r="AJ10" s="32" t="s">
        <v>131</v>
      </c>
      <c r="AK10" s="32" t="s">
        <v>46</v>
      </c>
      <c r="AL10" s="32" t="s">
        <v>39</v>
      </c>
      <c r="AM10" s="32" t="s">
        <v>39</v>
      </c>
      <c r="AN10" s="32" t="s">
        <v>47</v>
      </c>
      <c r="AO10" s="32"/>
    </row>
    <row r="11" spans="1:41" ht="120">
      <c r="A11" s="23" t="s">
        <v>37</v>
      </c>
      <c r="B11" s="44" t="s">
        <v>42</v>
      </c>
      <c r="C11" s="47" t="s">
        <v>52</v>
      </c>
      <c r="D11" s="32" t="s">
        <v>52</v>
      </c>
      <c r="E11" s="32" t="s">
        <v>52</v>
      </c>
      <c r="F11" s="26" t="s">
        <v>202</v>
      </c>
      <c r="G11" s="26" t="s">
        <v>121</v>
      </c>
      <c r="H11" s="27">
        <v>0.03</v>
      </c>
      <c r="I11" s="33"/>
      <c r="J11" s="33"/>
      <c r="K11" s="33"/>
      <c r="L11" s="33"/>
      <c r="M11" s="33">
        <v>0.25</v>
      </c>
      <c r="N11" s="33"/>
      <c r="O11" s="33"/>
      <c r="P11" s="33"/>
      <c r="Q11" s="33"/>
      <c r="R11" s="33"/>
      <c r="S11" s="33">
        <v>0.25</v>
      </c>
      <c r="T11" s="33"/>
      <c r="U11" s="33"/>
      <c r="V11" s="33"/>
      <c r="W11" s="33"/>
      <c r="X11" s="33"/>
      <c r="Y11" s="33">
        <v>0.25</v>
      </c>
      <c r="Z11" s="33"/>
      <c r="AA11" s="33"/>
      <c r="AB11" s="33"/>
      <c r="AC11" s="33"/>
      <c r="AD11" s="33"/>
      <c r="AE11" s="33">
        <v>0.25</v>
      </c>
      <c r="AF11" s="33"/>
      <c r="AG11" s="33">
        <v>1</v>
      </c>
      <c r="AH11" s="28">
        <v>45353</v>
      </c>
      <c r="AI11" s="28">
        <v>45657</v>
      </c>
      <c r="AJ11" s="32" t="s">
        <v>176</v>
      </c>
      <c r="AK11" s="32" t="s">
        <v>50</v>
      </c>
      <c r="AL11" s="32" t="s">
        <v>39</v>
      </c>
      <c r="AM11" s="32" t="s">
        <v>39</v>
      </c>
      <c r="AN11" s="32" t="s">
        <v>47</v>
      </c>
      <c r="AO11" s="32"/>
    </row>
    <row r="12" spans="1:41" ht="120">
      <c r="A12" s="23" t="s">
        <v>37</v>
      </c>
      <c r="B12" s="44" t="s">
        <v>42</v>
      </c>
      <c r="C12" s="47" t="s">
        <v>52</v>
      </c>
      <c r="D12" s="32" t="s">
        <v>52</v>
      </c>
      <c r="E12" s="32" t="s">
        <v>52</v>
      </c>
      <c r="F12" s="26" t="s">
        <v>203</v>
      </c>
      <c r="G12" s="26" t="s">
        <v>103</v>
      </c>
      <c r="H12" s="27">
        <v>0.02</v>
      </c>
      <c r="I12" s="33"/>
      <c r="J12" s="33"/>
      <c r="K12" s="33"/>
      <c r="L12" s="33"/>
      <c r="M12" s="33"/>
      <c r="N12" s="33"/>
      <c r="O12" s="33"/>
      <c r="P12" s="33"/>
      <c r="Q12" s="33">
        <v>0.5</v>
      </c>
      <c r="R12" s="33"/>
      <c r="S12" s="33"/>
      <c r="T12" s="33"/>
      <c r="U12" s="33"/>
      <c r="V12" s="33"/>
      <c r="W12" s="33"/>
      <c r="X12" s="33"/>
      <c r="Y12" s="33"/>
      <c r="Z12" s="33"/>
      <c r="AA12" s="33">
        <v>0.5</v>
      </c>
      <c r="AB12" s="33"/>
      <c r="AC12" s="33"/>
      <c r="AD12" s="33"/>
      <c r="AE12" s="33"/>
      <c r="AF12" s="33"/>
      <c r="AG12" s="33">
        <v>1</v>
      </c>
      <c r="AH12" s="28">
        <v>45413</v>
      </c>
      <c r="AI12" s="28">
        <v>45596</v>
      </c>
      <c r="AJ12" s="32" t="s">
        <v>161</v>
      </c>
      <c r="AK12" s="32" t="s">
        <v>162</v>
      </c>
      <c r="AL12" s="32" t="s">
        <v>39</v>
      </c>
      <c r="AM12" s="32" t="s">
        <v>39</v>
      </c>
      <c r="AN12" s="32" t="s">
        <v>47</v>
      </c>
      <c r="AO12" s="32"/>
    </row>
    <row r="13" spans="1:41" ht="120">
      <c r="A13" s="23" t="s">
        <v>37</v>
      </c>
      <c r="B13" s="44" t="s">
        <v>42</v>
      </c>
      <c r="C13" s="47" t="s">
        <v>52</v>
      </c>
      <c r="D13" s="32" t="s">
        <v>52</v>
      </c>
      <c r="E13" s="32" t="s">
        <v>52</v>
      </c>
      <c r="F13" s="26" t="s">
        <v>204</v>
      </c>
      <c r="G13" s="26" t="s">
        <v>104</v>
      </c>
      <c r="H13" s="27">
        <v>0.02</v>
      </c>
      <c r="I13" s="33"/>
      <c r="J13" s="33"/>
      <c r="K13" s="33">
        <v>0.2</v>
      </c>
      <c r="L13" s="33"/>
      <c r="M13" s="33">
        <v>0.2</v>
      </c>
      <c r="N13" s="33"/>
      <c r="O13" s="33">
        <v>0.6</v>
      </c>
      <c r="P13" s="33"/>
      <c r="Q13" s="33"/>
      <c r="R13" s="33"/>
      <c r="S13" s="33"/>
      <c r="T13" s="33"/>
      <c r="U13" s="33"/>
      <c r="V13" s="33"/>
      <c r="W13" s="33"/>
      <c r="X13" s="33"/>
      <c r="Y13" s="33"/>
      <c r="Z13" s="33"/>
      <c r="AA13" s="33"/>
      <c r="AB13" s="33"/>
      <c r="AC13" s="33"/>
      <c r="AD13" s="33"/>
      <c r="AE13" s="33"/>
      <c r="AF13" s="33"/>
      <c r="AG13" s="33">
        <v>1</v>
      </c>
      <c r="AH13" s="28">
        <v>45323</v>
      </c>
      <c r="AI13" s="28">
        <v>45412</v>
      </c>
      <c r="AJ13" s="32" t="s">
        <v>163</v>
      </c>
      <c r="AK13" s="32" t="s">
        <v>162</v>
      </c>
      <c r="AL13" s="32" t="s">
        <v>39</v>
      </c>
      <c r="AM13" s="32" t="s">
        <v>39</v>
      </c>
      <c r="AN13" s="32" t="s">
        <v>47</v>
      </c>
      <c r="AO13" s="32"/>
    </row>
    <row r="14" spans="1:41" ht="120">
      <c r="A14" s="23" t="s">
        <v>37</v>
      </c>
      <c r="B14" s="44" t="s">
        <v>42</v>
      </c>
      <c r="C14" s="47" t="s">
        <v>52</v>
      </c>
      <c r="D14" s="32" t="s">
        <v>52</v>
      </c>
      <c r="E14" s="32" t="s">
        <v>52</v>
      </c>
      <c r="F14" s="26" t="s">
        <v>205</v>
      </c>
      <c r="G14" s="26" t="s">
        <v>105</v>
      </c>
      <c r="H14" s="27">
        <v>0.05</v>
      </c>
      <c r="I14" s="33"/>
      <c r="J14" s="33"/>
      <c r="K14" s="33">
        <v>0.5</v>
      </c>
      <c r="L14" s="33"/>
      <c r="M14" s="33">
        <v>0.5</v>
      </c>
      <c r="N14" s="33"/>
      <c r="O14" s="33"/>
      <c r="P14" s="33"/>
      <c r="Q14" s="33"/>
      <c r="R14" s="33"/>
      <c r="S14" s="33"/>
      <c r="T14" s="33"/>
      <c r="U14" s="33"/>
      <c r="V14" s="33"/>
      <c r="W14" s="33"/>
      <c r="X14" s="33"/>
      <c r="Y14" s="33"/>
      <c r="Z14" s="33"/>
      <c r="AA14" s="33"/>
      <c r="AB14" s="33"/>
      <c r="AC14" s="33"/>
      <c r="AD14" s="33"/>
      <c r="AE14" s="33"/>
      <c r="AF14" s="33"/>
      <c r="AG14" s="33">
        <v>1</v>
      </c>
      <c r="AH14" s="28">
        <v>45323</v>
      </c>
      <c r="AI14" s="28">
        <v>45382</v>
      </c>
      <c r="AJ14" s="32" t="s">
        <v>164</v>
      </c>
      <c r="AK14" s="32" t="s">
        <v>162</v>
      </c>
      <c r="AL14" s="32" t="s">
        <v>39</v>
      </c>
      <c r="AM14" s="32" t="s">
        <v>39</v>
      </c>
      <c r="AN14" s="32" t="s">
        <v>47</v>
      </c>
      <c r="AO14" s="32"/>
    </row>
    <row r="15" spans="1:41" ht="120">
      <c r="A15" s="23" t="s">
        <v>37</v>
      </c>
      <c r="B15" s="44" t="s">
        <v>42</v>
      </c>
      <c r="C15" s="47" t="s">
        <v>52</v>
      </c>
      <c r="D15" s="32" t="s">
        <v>52</v>
      </c>
      <c r="E15" s="32" t="s">
        <v>52</v>
      </c>
      <c r="F15" s="26" t="s">
        <v>206</v>
      </c>
      <c r="G15" s="26" t="s">
        <v>101</v>
      </c>
      <c r="H15" s="27">
        <v>0.01</v>
      </c>
      <c r="I15" s="33"/>
      <c r="J15" s="33"/>
      <c r="K15" s="33"/>
      <c r="L15" s="33"/>
      <c r="M15" s="33"/>
      <c r="N15" s="33"/>
      <c r="O15" s="33"/>
      <c r="P15" s="33"/>
      <c r="Q15" s="33">
        <v>0.2</v>
      </c>
      <c r="R15" s="33"/>
      <c r="S15" s="33">
        <v>0.3</v>
      </c>
      <c r="T15" s="33"/>
      <c r="U15" s="33">
        <v>0.5</v>
      </c>
      <c r="V15" s="33"/>
      <c r="W15" s="33"/>
      <c r="X15" s="33"/>
      <c r="Y15" s="33"/>
      <c r="Z15" s="33"/>
      <c r="AA15" s="33"/>
      <c r="AB15" s="33"/>
      <c r="AC15" s="33"/>
      <c r="AD15" s="33"/>
      <c r="AE15" s="33"/>
      <c r="AF15" s="33"/>
      <c r="AG15" s="33">
        <v>1</v>
      </c>
      <c r="AH15" s="28">
        <v>45413</v>
      </c>
      <c r="AI15" s="28">
        <v>45504</v>
      </c>
      <c r="AJ15" s="32" t="s">
        <v>158</v>
      </c>
      <c r="AK15" s="32" t="s">
        <v>53</v>
      </c>
      <c r="AL15" s="32" t="s">
        <v>39</v>
      </c>
      <c r="AM15" s="32" t="s">
        <v>39</v>
      </c>
      <c r="AN15" s="32" t="s">
        <v>47</v>
      </c>
      <c r="AO15" s="32"/>
    </row>
    <row r="16" spans="1:41" ht="109.5" customHeight="1">
      <c r="A16" s="23" t="s">
        <v>37</v>
      </c>
      <c r="B16" s="44" t="s">
        <v>42</v>
      </c>
      <c r="C16" s="47" t="s">
        <v>52</v>
      </c>
      <c r="D16" s="32" t="s">
        <v>52</v>
      </c>
      <c r="E16" s="32" t="s">
        <v>52</v>
      </c>
      <c r="F16" s="26" t="s">
        <v>262</v>
      </c>
      <c r="G16" s="26" t="s">
        <v>106</v>
      </c>
      <c r="H16" s="27">
        <v>0.05</v>
      </c>
      <c r="I16" s="33"/>
      <c r="J16" s="33"/>
      <c r="K16" s="33"/>
      <c r="L16" s="33"/>
      <c r="M16" s="33">
        <v>0.25</v>
      </c>
      <c r="N16" s="33"/>
      <c r="O16" s="33"/>
      <c r="P16" s="33"/>
      <c r="Q16" s="33"/>
      <c r="R16" s="33"/>
      <c r="S16" s="33">
        <v>0.25</v>
      </c>
      <c r="T16" s="33"/>
      <c r="U16" s="33"/>
      <c r="V16" s="33"/>
      <c r="W16" s="33"/>
      <c r="X16" s="33"/>
      <c r="Y16" s="33">
        <v>0.25</v>
      </c>
      <c r="Z16" s="33"/>
      <c r="AA16" s="33"/>
      <c r="AB16" s="33"/>
      <c r="AC16" s="33"/>
      <c r="AD16" s="33"/>
      <c r="AE16" s="33">
        <v>0.25</v>
      </c>
      <c r="AF16" s="33"/>
      <c r="AG16" s="33">
        <v>1</v>
      </c>
      <c r="AH16" s="28">
        <v>45352</v>
      </c>
      <c r="AI16" s="28">
        <v>45657</v>
      </c>
      <c r="AJ16" s="32" t="s">
        <v>131</v>
      </c>
      <c r="AK16" s="32" t="s">
        <v>162</v>
      </c>
      <c r="AL16" s="32" t="s">
        <v>39</v>
      </c>
      <c r="AM16" s="32" t="s">
        <v>39</v>
      </c>
      <c r="AN16" s="32" t="s">
        <v>47</v>
      </c>
      <c r="AO16" s="152" t="s">
        <v>263</v>
      </c>
    </row>
    <row r="17" spans="1:41" ht="109.5" customHeight="1">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153"/>
    </row>
    <row r="18" spans="1:41" ht="105">
      <c r="A18" s="23" t="s">
        <v>37</v>
      </c>
      <c r="B18" s="44" t="s">
        <v>42</v>
      </c>
      <c r="C18" s="47" t="s">
        <v>52</v>
      </c>
      <c r="D18" s="32" t="s">
        <v>52</v>
      </c>
      <c r="E18" s="32" t="s">
        <v>52</v>
      </c>
      <c r="F18" s="26" t="s">
        <v>207</v>
      </c>
      <c r="G18" s="26" t="s">
        <v>106</v>
      </c>
      <c r="H18" s="27">
        <v>0.02</v>
      </c>
      <c r="I18" s="33"/>
      <c r="J18" s="33"/>
      <c r="K18" s="33"/>
      <c r="L18" s="33"/>
      <c r="M18" s="33">
        <v>0.25</v>
      </c>
      <c r="N18" s="33"/>
      <c r="O18" s="33"/>
      <c r="P18" s="33"/>
      <c r="Q18" s="33"/>
      <c r="R18" s="33"/>
      <c r="S18" s="33">
        <v>0.25</v>
      </c>
      <c r="T18" s="33"/>
      <c r="U18" s="33"/>
      <c r="V18" s="33"/>
      <c r="W18" s="33"/>
      <c r="X18" s="33"/>
      <c r="Y18" s="33">
        <v>0.25</v>
      </c>
      <c r="Z18" s="33"/>
      <c r="AA18" s="33"/>
      <c r="AB18" s="33"/>
      <c r="AC18" s="33"/>
      <c r="AD18" s="33"/>
      <c r="AE18" s="33">
        <v>0.25</v>
      </c>
      <c r="AF18" s="33"/>
      <c r="AG18" s="33">
        <v>1</v>
      </c>
      <c r="AH18" s="28">
        <v>45352</v>
      </c>
      <c r="AI18" s="28">
        <v>45657</v>
      </c>
      <c r="AJ18" s="32" t="s">
        <v>131</v>
      </c>
      <c r="AK18" s="32" t="s">
        <v>50</v>
      </c>
      <c r="AL18" s="32" t="s">
        <v>39</v>
      </c>
      <c r="AM18" s="32" t="s">
        <v>39</v>
      </c>
      <c r="AN18" s="32" t="s">
        <v>47</v>
      </c>
      <c r="AO18" s="32"/>
    </row>
    <row r="19" spans="1:41" ht="90">
      <c r="A19" s="23" t="s">
        <v>37</v>
      </c>
      <c r="B19" s="44" t="s">
        <v>42</v>
      </c>
      <c r="C19" s="47" t="s">
        <v>52</v>
      </c>
      <c r="D19" s="32" t="s">
        <v>52</v>
      </c>
      <c r="E19" s="32" t="s">
        <v>52</v>
      </c>
      <c r="F19" s="26" t="s">
        <v>264</v>
      </c>
      <c r="G19" s="26" t="s">
        <v>107</v>
      </c>
      <c r="H19" s="27">
        <v>0.05</v>
      </c>
      <c r="I19" s="33"/>
      <c r="J19" s="33"/>
      <c r="K19" s="33"/>
      <c r="L19" s="33"/>
      <c r="M19" s="33">
        <v>0.25</v>
      </c>
      <c r="N19" s="33"/>
      <c r="O19" s="33">
        <v>0.25</v>
      </c>
      <c r="P19" s="33"/>
      <c r="Q19" s="33">
        <v>0.5</v>
      </c>
      <c r="R19" s="33"/>
      <c r="S19" s="33"/>
      <c r="T19" s="33"/>
      <c r="U19" s="33"/>
      <c r="V19" s="33"/>
      <c r="W19" s="33"/>
      <c r="X19" s="33"/>
      <c r="Y19" s="33"/>
      <c r="Z19" s="33"/>
      <c r="AA19" s="33"/>
      <c r="AB19" s="33"/>
      <c r="AC19" s="33"/>
      <c r="AD19" s="33"/>
      <c r="AE19" s="33"/>
      <c r="AF19" s="33"/>
      <c r="AG19" s="33">
        <v>1</v>
      </c>
      <c r="AH19" s="28">
        <v>45352</v>
      </c>
      <c r="AI19" s="28">
        <v>45443</v>
      </c>
      <c r="AJ19" s="32" t="s">
        <v>165</v>
      </c>
      <c r="AK19" s="32" t="s">
        <v>162</v>
      </c>
      <c r="AL19" s="32" t="s">
        <v>39</v>
      </c>
      <c r="AM19" s="32" t="s">
        <v>39</v>
      </c>
      <c r="AN19" s="32" t="s">
        <v>47</v>
      </c>
      <c r="AO19" s="152" t="s">
        <v>263</v>
      </c>
    </row>
    <row r="20" spans="1:41" ht="90">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153"/>
    </row>
    <row r="21" spans="1:41" ht="105">
      <c r="A21" s="23" t="s">
        <v>37</v>
      </c>
      <c r="B21" s="44" t="s">
        <v>42</v>
      </c>
      <c r="C21" s="47" t="s">
        <v>52</v>
      </c>
      <c r="D21" s="32" t="s">
        <v>52</v>
      </c>
      <c r="E21" s="32" t="s">
        <v>52</v>
      </c>
      <c r="F21" s="26" t="s">
        <v>208</v>
      </c>
      <c r="G21" s="26" t="s">
        <v>108</v>
      </c>
      <c r="H21" s="27">
        <v>0.08</v>
      </c>
      <c r="I21" s="33"/>
      <c r="J21" s="33" t="s">
        <v>40</v>
      </c>
      <c r="K21" s="33">
        <v>0.09</v>
      </c>
      <c r="L21" s="33" t="s">
        <v>40</v>
      </c>
      <c r="M21" s="33">
        <v>0.09</v>
      </c>
      <c r="N21" s="33" t="s">
        <v>40</v>
      </c>
      <c r="O21" s="33">
        <v>0.09</v>
      </c>
      <c r="P21" s="33" t="s">
        <v>40</v>
      </c>
      <c r="Q21" s="33">
        <v>0.1</v>
      </c>
      <c r="R21" s="33" t="s">
        <v>40</v>
      </c>
      <c r="S21" s="33">
        <v>0.09</v>
      </c>
      <c r="T21" s="33" t="s">
        <v>40</v>
      </c>
      <c r="U21" s="33">
        <v>0.09</v>
      </c>
      <c r="V21" s="33" t="s">
        <v>40</v>
      </c>
      <c r="W21" s="33">
        <v>0.09</v>
      </c>
      <c r="X21" s="33" t="s">
        <v>40</v>
      </c>
      <c r="Y21" s="33">
        <v>0.09</v>
      </c>
      <c r="Z21" s="33" t="s">
        <v>40</v>
      </c>
      <c r="AA21" s="33">
        <v>0.09</v>
      </c>
      <c r="AB21" s="33" t="s">
        <v>40</v>
      </c>
      <c r="AC21" s="33">
        <v>0.09</v>
      </c>
      <c r="AD21" s="33" t="s">
        <v>40</v>
      </c>
      <c r="AE21" s="33">
        <v>0.09</v>
      </c>
      <c r="AF21" s="33" t="s">
        <v>40</v>
      </c>
      <c r="AG21" s="33">
        <v>1</v>
      </c>
      <c r="AH21" s="28">
        <v>45323</v>
      </c>
      <c r="AI21" s="25">
        <v>45657</v>
      </c>
      <c r="AJ21" s="32" t="s">
        <v>166</v>
      </c>
      <c r="AK21" s="32" t="s">
        <v>162</v>
      </c>
      <c r="AL21" s="32" t="s">
        <v>39</v>
      </c>
      <c r="AM21" s="32" t="s">
        <v>39</v>
      </c>
      <c r="AN21" s="32" t="s">
        <v>47</v>
      </c>
      <c r="AO21" s="32"/>
    </row>
    <row r="22" spans="1:41" s="2" customFormat="1" ht="100.5" customHeight="1">
      <c r="A22" s="23" t="s">
        <v>37</v>
      </c>
      <c r="B22" s="44" t="s">
        <v>42</v>
      </c>
      <c r="C22" s="34" t="s">
        <v>52</v>
      </c>
      <c r="D22" s="34" t="s">
        <v>52</v>
      </c>
      <c r="E22" s="34" t="s">
        <v>52</v>
      </c>
      <c r="F22" s="37" t="s">
        <v>209</v>
      </c>
      <c r="G22" s="23" t="s">
        <v>196</v>
      </c>
      <c r="H22" s="1">
        <v>1.4279999999999999E-2</v>
      </c>
      <c r="I22" s="1"/>
      <c r="J22" s="1"/>
      <c r="K22" s="1"/>
      <c r="L22" s="1"/>
      <c r="M22" s="1">
        <v>0.25</v>
      </c>
      <c r="N22" s="1"/>
      <c r="O22" s="1"/>
      <c r="P22" s="1"/>
      <c r="Q22" s="1"/>
      <c r="R22" s="1"/>
      <c r="S22" s="1">
        <v>0.25</v>
      </c>
      <c r="T22" s="1"/>
      <c r="U22" s="1"/>
      <c r="V22" s="1"/>
      <c r="W22" s="1"/>
      <c r="X22" s="1"/>
      <c r="Y22" s="1">
        <v>0.25</v>
      </c>
      <c r="Z22" s="1"/>
      <c r="AA22" s="1"/>
      <c r="AB22" s="1"/>
      <c r="AC22" s="1"/>
      <c r="AD22" s="1"/>
      <c r="AE22" s="1">
        <v>0.25</v>
      </c>
      <c r="AF22" s="1"/>
      <c r="AG22" s="1">
        <f>+I22+K22+M22+O22+Q22+S22+U22+W22+Y22+AA22+AC22+AE22</f>
        <v>1</v>
      </c>
      <c r="AH22" s="24">
        <v>45352</v>
      </c>
      <c r="AI22" s="35">
        <v>45657</v>
      </c>
      <c r="AJ22" s="36" t="s">
        <v>197</v>
      </c>
      <c r="AK22" s="37" t="s">
        <v>194</v>
      </c>
      <c r="AL22" s="37" t="s">
        <v>39</v>
      </c>
      <c r="AM22" s="37" t="s">
        <v>39</v>
      </c>
      <c r="AN22" s="38" t="s">
        <v>47</v>
      </c>
      <c r="AO22" s="38"/>
    </row>
    <row r="23" spans="1:41" ht="135">
      <c r="A23" s="23" t="s">
        <v>37</v>
      </c>
      <c r="B23" s="44" t="s">
        <v>42</v>
      </c>
      <c r="C23" s="47" t="s">
        <v>52</v>
      </c>
      <c r="D23" s="32" t="s">
        <v>52</v>
      </c>
      <c r="E23" s="32" t="s">
        <v>52</v>
      </c>
      <c r="F23" s="26" t="s">
        <v>210</v>
      </c>
      <c r="G23" s="26" t="s">
        <v>109</v>
      </c>
      <c r="H23" s="27">
        <v>0.03</v>
      </c>
      <c r="I23" s="33"/>
      <c r="J23" s="33"/>
      <c r="K23" s="33"/>
      <c r="L23" s="33"/>
      <c r="M23" s="33"/>
      <c r="N23" s="33"/>
      <c r="O23" s="33">
        <v>0.33</v>
      </c>
      <c r="P23" s="33"/>
      <c r="Q23" s="33"/>
      <c r="R23" s="33"/>
      <c r="S23" s="33"/>
      <c r="T23" s="33"/>
      <c r="U23" s="33">
        <v>0.33</v>
      </c>
      <c r="V23" s="33"/>
      <c r="W23" s="33"/>
      <c r="X23" s="33"/>
      <c r="Y23" s="33"/>
      <c r="Z23" s="33"/>
      <c r="AA23" s="33"/>
      <c r="AB23" s="33"/>
      <c r="AC23" s="33">
        <v>0.33</v>
      </c>
      <c r="AD23" s="33"/>
      <c r="AE23" s="33"/>
      <c r="AF23" s="33"/>
      <c r="AG23" s="33">
        <v>1</v>
      </c>
      <c r="AH23" s="28">
        <v>45383</v>
      </c>
      <c r="AI23" s="28">
        <v>45626</v>
      </c>
      <c r="AJ23" s="32" t="s">
        <v>167</v>
      </c>
      <c r="AK23" s="32" t="s">
        <v>162</v>
      </c>
      <c r="AL23" s="32" t="s">
        <v>39</v>
      </c>
      <c r="AM23" s="32" t="s">
        <v>39</v>
      </c>
      <c r="AN23" s="32" t="s">
        <v>47</v>
      </c>
      <c r="AO23" s="32"/>
    </row>
    <row r="24" spans="1:41" ht="120">
      <c r="A24" s="23" t="s">
        <v>37</v>
      </c>
      <c r="B24" s="44" t="s">
        <v>42</v>
      </c>
      <c r="C24" s="47" t="s">
        <v>52</v>
      </c>
      <c r="D24" s="32" t="s">
        <v>52</v>
      </c>
      <c r="E24" s="32" t="s">
        <v>52</v>
      </c>
      <c r="F24" s="26" t="s">
        <v>211</v>
      </c>
      <c r="G24" s="26" t="s">
        <v>110</v>
      </c>
      <c r="H24" s="27">
        <v>0.1</v>
      </c>
      <c r="I24" s="33"/>
      <c r="J24" s="33"/>
      <c r="K24" s="33"/>
      <c r="L24" s="33"/>
      <c r="M24" s="33"/>
      <c r="N24" s="33"/>
      <c r="O24" s="33">
        <v>0.25</v>
      </c>
      <c r="P24" s="33"/>
      <c r="Q24" s="33"/>
      <c r="R24" s="33"/>
      <c r="S24" s="33"/>
      <c r="T24" s="33"/>
      <c r="U24" s="33">
        <v>0.25</v>
      </c>
      <c r="V24" s="33"/>
      <c r="W24" s="33"/>
      <c r="X24" s="33"/>
      <c r="Y24" s="33"/>
      <c r="Z24" s="33"/>
      <c r="AA24" s="33">
        <v>0.25</v>
      </c>
      <c r="AB24" s="33"/>
      <c r="AC24" s="33"/>
      <c r="AD24" s="33"/>
      <c r="AE24" s="33">
        <v>0.25</v>
      </c>
      <c r="AF24" s="33"/>
      <c r="AG24" s="33">
        <v>1</v>
      </c>
      <c r="AH24" s="28">
        <v>45383</v>
      </c>
      <c r="AI24" s="28">
        <v>45657</v>
      </c>
      <c r="AJ24" s="32" t="s">
        <v>168</v>
      </c>
      <c r="AK24" s="32" t="s">
        <v>162</v>
      </c>
      <c r="AL24" s="32" t="s">
        <v>39</v>
      </c>
      <c r="AM24" s="32" t="s">
        <v>39</v>
      </c>
      <c r="AN24" s="32" t="s">
        <v>47</v>
      </c>
      <c r="AO24" s="32"/>
    </row>
    <row r="25" spans="1:41" ht="150">
      <c r="A25" s="23" t="s">
        <v>37</v>
      </c>
      <c r="B25" s="44" t="s">
        <v>42</v>
      </c>
      <c r="C25" s="47" t="s">
        <v>52</v>
      </c>
      <c r="D25" s="32" t="s">
        <v>52</v>
      </c>
      <c r="E25" s="32" t="s">
        <v>52</v>
      </c>
      <c r="F25" s="26" t="s">
        <v>212</v>
      </c>
      <c r="G25" s="26" t="s">
        <v>60</v>
      </c>
      <c r="H25" s="27">
        <v>0.02</v>
      </c>
      <c r="I25" s="33"/>
      <c r="J25" s="33"/>
      <c r="K25" s="33"/>
      <c r="L25" s="33"/>
      <c r="M25" s="33">
        <v>0.25</v>
      </c>
      <c r="N25" s="33"/>
      <c r="O25" s="33"/>
      <c r="P25" s="33"/>
      <c r="Q25" s="33"/>
      <c r="R25" s="33"/>
      <c r="S25" s="33">
        <v>0.25</v>
      </c>
      <c r="T25" s="33"/>
      <c r="U25" s="33"/>
      <c r="V25" s="33"/>
      <c r="W25" s="33"/>
      <c r="X25" s="33"/>
      <c r="Y25" s="33">
        <v>0.25</v>
      </c>
      <c r="Z25" s="33"/>
      <c r="AA25" s="33"/>
      <c r="AB25" s="33"/>
      <c r="AC25" s="33"/>
      <c r="AD25" s="33"/>
      <c r="AE25" s="33">
        <v>0.25</v>
      </c>
      <c r="AF25" s="33"/>
      <c r="AG25" s="33">
        <v>1</v>
      </c>
      <c r="AH25" s="28">
        <v>45353</v>
      </c>
      <c r="AI25" s="28">
        <v>45641</v>
      </c>
      <c r="AJ25" s="32" t="s">
        <v>125</v>
      </c>
      <c r="AK25" s="32" t="s">
        <v>58</v>
      </c>
      <c r="AL25" s="32" t="s">
        <v>39</v>
      </c>
      <c r="AM25" s="32" t="s">
        <v>39</v>
      </c>
      <c r="AN25" s="32" t="s">
        <v>47</v>
      </c>
      <c r="AO25" s="32"/>
    </row>
    <row r="26" spans="1:41" s="2" customFormat="1" ht="186" customHeight="1">
      <c r="A26" s="23" t="s">
        <v>37</v>
      </c>
      <c r="B26" s="44" t="s">
        <v>42</v>
      </c>
      <c r="C26" s="34" t="s">
        <v>52</v>
      </c>
      <c r="D26" s="34" t="s">
        <v>52</v>
      </c>
      <c r="E26" s="34"/>
      <c r="F26" s="37" t="s">
        <v>212</v>
      </c>
      <c r="G26" s="23" t="s">
        <v>60</v>
      </c>
      <c r="H26" s="1">
        <v>0.05</v>
      </c>
      <c r="I26" s="1"/>
      <c r="J26" s="1"/>
      <c r="K26" s="1"/>
      <c r="L26" s="1"/>
      <c r="M26" s="1">
        <v>0.25</v>
      </c>
      <c r="N26" s="1"/>
      <c r="O26" s="1"/>
      <c r="P26" s="1"/>
      <c r="Q26" s="1"/>
      <c r="R26" s="1"/>
      <c r="S26" s="1">
        <v>0.25</v>
      </c>
      <c r="T26" s="1"/>
      <c r="U26" s="1"/>
      <c r="V26" s="1"/>
      <c r="W26" s="1"/>
      <c r="X26" s="1"/>
      <c r="Y26" s="1">
        <v>0.25</v>
      </c>
      <c r="Z26" s="1"/>
      <c r="AA26" s="1"/>
      <c r="AB26" s="1"/>
      <c r="AC26" s="1"/>
      <c r="AD26" s="1"/>
      <c r="AE26" s="1">
        <v>0.25</v>
      </c>
      <c r="AF26" s="1"/>
      <c r="AG26" s="1">
        <f>+I26+K26+M26+O26+Q26+S26+U26+W26+Y26+AA26+AC26+AE26</f>
        <v>1</v>
      </c>
      <c r="AH26" s="24">
        <v>45353</v>
      </c>
      <c r="AI26" s="35">
        <v>45641</v>
      </c>
      <c r="AJ26" s="36" t="s">
        <v>125</v>
      </c>
      <c r="AK26" s="37" t="s">
        <v>199</v>
      </c>
      <c r="AL26" s="38" t="s">
        <v>39</v>
      </c>
      <c r="AM26" s="38" t="s">
        <v>39</v>
      </c>
      <c r="AN26" s="38" t="s">
        <v>47</v>
      </c>
      <c r="AO26" s="38"/>
    </row>
    <row r="27" spans="1:41" s="2" customFormat="1" ht="186" customHeight="1">
      <c r="A27" s="23" t="s">
        <v>37</v>
      </c>
      <c r="B27" s="44" t="s">
        <v>42</v>
      </c>
      <c r="C27" s="34" t="s">
        <v>52</v>
      </c>
      <c r="D27" s="34" t="s">
        <v>52</v>
      </c>
      <c r="E27" s="44" t="s">
        <v>52</v>
      </c>
      <c r="F27" s="37" t="s">
        <v>59</v>
      </c>
      <c r="G27" s="23" t="s">
        <v>60</v>
      </c>
      <c r="H27" s="1">
        <v>1.67E-2</v>
      </c>
      <c r="I27" s="1"/>
      <c r="J27" s="1"/>
      <c r="K27" s="1"/>
      <c r="L27" s="1"/>
      <c r="M27" s="1">
        <v>0.25</v>
      </c>
      <c r="N27" s="1"/>
      <c r="O27" s="1"/>
      <c r="P27" s="1"/>
      <c r="Q27" s="1"/>
      <c r="R27" s="1"/>
      <c r="S27" s="1">
        <v>0.25</v>
      </c>
      <c r="T27" s="1"/>
      <c r="U27" s="1"/>
      <c r="V27" s="1"/>
      <c r="W27" s="1"/>
      <c r="X27" s="1"/>
      <c r="Y27" s="1">
        <v>0.25</v>
      </c>
      <c r="Z27" s="1"/>
      <c r="AA27" s="1"/>
      <c r="AB27" s="1"/>
      <c r="AC27" s="1"/>
      <c r="AD27" s="1"/>
      <c r="AE27" s="1">
        <v>0.25</v>
      </c>
      <c r="AF27" s="1"/>
      <c r="AG27" s="1">
        <f>+I27+K27+M27+O27+Q27+S27+U27+W27+Y27+AA27+AC27+AE27</f>
        <v>1</v>
      </c>
      <c r="AH27" s="24">
        <v>45353</v>
      </c>
      <c r="AI27" s="35">
        <v>45641</v>
      </c>
      <c r="AJ27" s="36" t="s">
        <v>125</v>
      </c>
      <c r="AK27" s="23" t="s">
        <v>193</v>
      </c>
      <c r="AL27" s="37" t="s">
        <v>39</v>
      </c>
      <c r="AM27" s="37" t="s">
        <v>39</v>
      </c>
      <c r="AN27" s="38" t="s">
        <v>47</v>
      </c>
      <c r="AO27" s="38"/>
    </row>
    <row r="28" spans="1:41" s="2" customFormat="1" ht="186" customHeight="1">
      <c r="A28" s="23" t="s">
        <v>37</v>
      </c>
      <c r="B28" s="44" t="s">
        <v>42</v>
      </c>
      <c r="C28" s="34" t="s">
        <v>52</v>
      </c>
      <c r="D28" s="34" t="s">
        <v>52</v>
      </c>
      <c r="E28" s="34" t="s">
        <v>52</v>
      </c>
      <c r="F28" s="37" t="s">
        <v>212</v>
      </c>
      <c r="G28" s="23" t="s">
        <v>60</v>
      </c>
      <c r="H28" s="1">
        <v>0.01</v>
      </c>
      <c r="I28" s="1"/>
      <c r="J28" s="1"/>
      <c r="K28" s="1"/>
      <c r="L28" s="1"/>
      <c r="M28" s="1">
        <v>0.25</v>
      </c>
      <c r="N28" s="1"/>
      <c r="O28" s="1"/>
      <c r="P28" s="1"/>
      <c r="Q28" s="1"/>
      <c r="R28" s="1"/>
      <c r="S28" s="1">
        <v>0.25</v>
      </c>
      <c r="T28" s="1"/>
      <c r="U28" s="1"/>
      <c r="V28" s="1"/>
      <c r="W28" s="1"/>
      <c r="X28" s="1"/>
      <c r="Y28" s="1">
        <v>0.25</v>
      </c>
      <c r="Z28" s="1"/>
      <c r="AA28" s="1"/>
      <c r="AB28" s="1"/>
      <c r="AC28" s="1"/>
      <c r="AD28" s="1"/>
      <c r="AE28" s="1">
        <v>0.25</v>
      </c>
      <c r="AF28" s="1"/>
      <c r="AG28" s="1">
        <f>+I28+K28+M28+O28+Q28+S28+U28+W28+Y28+AA28+AC28+AE28</f>
        <v>1</v>
      </c>
      <c r="AH28" s="24">
        <v>45353</v>
      </c>
      <c r="AI28" s="35">
        <v>45641</v>
      </c>
      <c r="AJ28" s="36" t="s">
        <v>125</v>
      </c>
      <c r="AK28" s="32" t="s">
        <v>183</v>
      </c>
      <c r="AL28" s="37" t="s">
        <v>39</v>
      </c>
      <c r="AM28" s="37" t="s">
        <v>39</v>
      </c>
      <c r="AN28" s="38" t="s">
        <v>47</v>
      </c>
      <c r="AO28" s="38"/>
    </row>
    <row r="29" spans="1:41" ht="150">
      <c r="A29" s="23" t="s">
        <v>37</v>
      </c>
      <c r="B29" s="44" t="s">
        <v>42</v>
      </c>
      <c r="C29" s="47" t="s">
        <v>52</v>
      </c>
      <c r="D29" s="32" t="s">
        <v>52</v>
      </c>
      <c r="E29" s="32" t="s">
        <v>52</v>
      </c>
      <c r="F29" s="26" t="s">
        <v>212</v>
      </c>
      <c r="G29" s="26" t="s">
        <v>60</v>
      </c>
      <c r="H29" s="27">
        <v>0.25</v>
      </c>
      <c r="I29" s="33"/>
      <c r="J29" s="33"/>
      <c r="K29" s="33"/>
      <c r="L29" s="33"/>
      <c r="M29" s="33">
        <v>0.25</v>
      </c>
      <c r="N29" s="33"/>
      <c r="O29" s="33"/>
      <c r="P29" s="33"/>
      <c r="Q29" s="33"/>
      <c r="R29" s="33"/>
      <c r="S29" s="33">
        <v>0.25</v>
      </c>
      <c r="T29" s="33"/>
      <c r="U29" s="33"/>
      <c r="V29" s="33"/>
      <c r="W29" s="33"/>
      <c r="X29" s="33"/>
      <c r="Y29" s="33">
        <v>0.25</v>
      </c>
      <c r="Z29" s="33"/>
      <c r="AA29" s="33"/>
      <c r="AB29" s="33"/>
      <c r="AC29" s="33"/>
      <c r="AD29" s="33"/>
      <c r="AE29" s="33">
        <v>0.25</v>
      </c>
      <c r="AF29" s="33"/>
      <c r="AG29" s="33">
        <v>1</v>
      </c>
      <c r="AH29" s="28">
        <v>45353</v>
      </c>
      <c r="AI29" s="28">
        <v>45641</v>
      </c>
      <c r="AJ29" s="32" t="s">
        <v>125</v>
      </c>
      <c r="AK29" s="32" t="s">
        <v>159</v>
      </c>
      <c r="AL29" s="32" t="s">
        <v>39</v>
      </c>
      <c r="AM29" s="32" t="s">
        <v>39</v>
      </c>
      <c r="AN29" s="32" t="s">
        <v>47</v>
      </c>
      <c r="AO29" s="32"/>
    </row>
    <row r="30" spans="1:41" ht="150">
      <c r="A30" s="23" t="s">
        <v>37</v>
      </c>
      <c r="B30" s="44" t="s">
        <v>42</v>
      </c>
      <c r="C30" s="47" t="s">
        <v>52</v>
      </c>
      <c r="D30" s="32" t="s">
        <v>52</v>
      </c>
      <c r="E30" s="32" t="s">
        <v>52</v>
      </c>
      <c r="F30" s="26" t="s">
        <v>212</v>
      </c>
      <c r="G30" s="26" t="s">
        <v>60</v>
      </c>
      <c r="H30" s="27">
        <v>2.5000000000000001E-2</v>
      </c>
      <c r="I30" s="33"/>
      <c r="J30" s="33"/>
      <c r="K30" s="33"/>
      <c r="L30" s="33"/>
      <c r="M30" s="33">
        <v>0.25</v>
      </c>
      <c r="N30" s="33"/>
      <c r="O30" s="33"/>
      <c r="P30" s="33"/>
      <c r="Q30" s="33"/>
      <c r="R30" s="33"/>
      <c r="S30" s="33">
        <v>0.25</v>
      </c>
      <c r="T30" s="33"/>
      <c r="U30" s="33"/>
      <c r="V30" s="33"/>
      <c r="W30" s="33"/>
      <c r="X30" s="33"/>
      <c r="Y30" s="33">
        <v>0.25</v>
      </c>
      <c r="Z30" s="33"/>
      <c r="AA30" s="33"/>
      <c r="AB30" s="33"/>
      <c r="AC30" s="33"/>
      <c r="AD30" s="33"/>
      <c r="AE30" s="33">
        <v>0.25</v>
      </c>
      <c r="AF30" s="33"/>
      <c r="AG30" s="33">
        <v>1</v>
      </c>
      <c r="AH30" s="28">
        <v>45353</v>
      </c>
      <c r="AI30" s="28">
        <v>45641</v>
      </c>
      <c r="AJ30" s="32" t="s">
        <v>125</v>
      </c>
      <c r="AK30" s="32" t="s">
        <v>53</v>
      </c>
      <c r="AL30" s="32" t="s">
        <v>39</v>
      </c>
      <c r="AM30" s="32" t="s">
        <v>39</v>
      </c>
      <c r="AN30" s="32" t="s">
        <v>47</v>
      </c>
      <c r="AO30" s="32"/>
    </row>
    <row r="31" spans="1:41" ht="150">
      <c r="A31" s="23" t="s">
        <v>37</v>
      </c>
      <c r="B31" s="44" t="s">
        <v>42</v>
      </c>
      <c r="C31" s="47" t="s">
        <v>52</v>
      </c>
      <c r="D31" s="32" t="s">
        <v>52</v>
      </c>
      <c r="E31" s="32" t="s">
        <v>52</v>
      </c>
      <c r="F31" s="26" t="s">
        <v>212</v>
      </c>
      <c r="G31" s="26" t="s">
        <v>60</v>
      </c>
      <c r="H31" s="27">
        <v>0.02</v>
      </c>
      <c r="I31" s="33"/>
      <c r="J31" s="33"/>
      <c r="K31" s="33"/>
      <c r="L31" s="33"/>
      <c r="M31" s="33">
        <v>0.25</v>
      </c>
      <c r="N31" s="33"/>
      <c r="O31" s="33"/>
      <c r="P31" s="33"/>
      <c r="Q31" s="33"/>
      <c r="R31" s="33"/>
      <c r="S31" s="33">
        <v>0.25</v>
      </c>
      <c r="T31" s="33"/>
      <c r="U31" s="33"/>
      <c r="V31" s="33"/>
      <c r="W31" s="33"/>
      <c r="X31" s="33"/>
      <c r="Y31" s="33">
        <v>0.25</v>
      </c>
      <c r="Z31" s="33"/>
      <c r="AA31" s="33"/>
      <c r="AB31" s="33"/>
      <c r="AC31" s="33"/>
      <c r="AD31" s="33"/>
      <c r="AE31" s="33">
        <v>0.25</v>
      </c>
      <c r="AF31" s="33"/>
      <c r="AG31" s="33">
        <v>1</v>
      </c>
      <c r="AH31" s="28">
        <v>45353</v>
      </c>
      <c r="AI31" s="28">
        <v>45641</v>
      </c>
      <c r="AJ31" s="32" t="s">
        <v>125</v>
      </c>
      <c r="AK31" s="32" t="s">
        <v>49</v>
      </c>
      <c r="AL31" s="32" t="s">
        <v>39</v>
      </c>
      <c r="AM31" s="32" t="s">
        <v>39</v>
      </c>
      <c r="AN31" s="32" t="s">
        <v>47</v>
      </c>
      <c r="AO31" s="32"/>
    </row>
    <row r="32" spans="1:41" ht="150">
      <c r="A32" s="23" t="s">
        <v>37</v>
      </c>
      <c r="B32" s="44" t="s">
        <v>42</v>
      </c>
      <c r="C32" s="47" t="s">
        <v>52</v>
      </c>
      <c r="D32" s="32" t="s">
        <v>52</v>
      </c>
      <c r="E32" s="44" t="s">
        <v>52</v>
      </c>
      <c r="F32" s="26" t="s">
        <v>212</v>
      </c>
      <c r="G32" s="26" t="s">
        <v>60</v>
      </c>
      <c r="H32" s="27">
        <v>0.03</v>
      </c>
      <c r="I32" s="33"/>
      <c r="J32" s="33"/>
      <c r="K32" s="33"/>
      <c r="L32" s="33"/>
      <c r="M32" s="33">
        <v>0.25</v>
      </c>
      <c r="N32" s="33"/>
      <c r="O32" s="33"/>
      <c r="P32" s="33"/>
      <c r="Q32" s="33"/>
      <c r="R32" s="33"/>
      <c r="S32" s="33">
        <v>0.25</v>
      </c>
      <c r="T32" s="33"/>
      <c r="U32" s="33"/>
      <c r="V32" s="33"/>
      <c r="W32" s="33"/>
      <c r="X32" s="33"/>
      <c r="Y32" s="33">
        <v>0.25</v>
      </c>
      <c r="Z32" s="33"/>
      <c r="AA32" s="33"/>
      <c r="AB32" s="33"/>
      <c r="AC32" s="33"/>
      <c r="AD32" s="33"/>
      <c r="AE32" s="33">
        <v>0.25</v>
      </c>
      <c r="AF32" s="33"/>
      <c r="AG32" s="33">
        <v>1</v>
      </c>
      <c r="AH32" s="28">
        <v>45353</v>
      </c>
      <c r="AI32" s="28">
        <v>45641</v>
      </c>
      <c r="AJ32" s="32" t="s">
        <v>125</v>
      </c>
      <c r="AK32" s="32" t="s">
        <v>56</v>
      </c>
      <c r="AL32" s="32" t="s">
        <v>39</v>
      </c>
      <c r="AM32" s="32" t="s">
        <v>39</v>
      </c>
      <c r="AN32" s="32" t="s">
        <v>47</v>
      </c>
      <c r="AO32" s="32"/>
    </row>
    <row r="33" spans="1:41" ht="150">
      <c r="A33" s="23" t="s">
        <v>37</v>
      </c>
      <c r="B33" s="44" t="s">
        <v>42</v>
      </c>
      <c r="C33" s="47" t="s">
        <v>52</v>
      </c>
      <c r="D33" s="32" t="s">
        <v>52</v>
      </c>
      <c r="E33" s="44" t="s">
        <v>52</v>
      </c>
      <c r="F33" s="26" t="s">
        <v>212</v>
      </c>
      <c r="G33" s="26" t="s">
        <v>60</v>
      </c>
      <c r="H33" s="27">
        <v>0.05</v>
      </c>
      <c r="I33" s="33"/>
      <c r="J33" s="33"/>
      <c r="K33" s="33"/>
      <c r="L33" s="33"/>
      <c r="M33" s="33">
        <v>0.25</v>
      </c>
      <c r="N33" s="33"/>
      <c r="O33" s="33"/>
      <c r="P33" s="33"/>
      <c r="Q33" s="33"/>
      <c r="R33" s="33"/>
      <c r="S33" s="33">
        <v>0.25</v>
      </c>
      <c r="T33" s="33"/>
      <c r="U33" s="33"/>
      <c r="V33" s="33"/>
      <c r="W33" s="33"/>
      <c r="X33" s="33"/>
      <c r="Y33" s="33">
        <v>0.25</v>
      </c>
      <c r="Z33" s="33"/>
      <c r="AA33" s="33"/>
      <c r="AB33" s="33"/>
      <c r="AC33" s="33"/>
      <c r="AD33" s="33"/>
      <c r="AE33" s="33">
        <v>0.25</v>
      </c>
      <c r="AF33" s="33"/>
      <c r="AG33" s="33">
        <v>1</v>
      </c>
      <c r="AH33" s="28">
        <v>45353</v>
      </c>
      <c r="AI33" s="28">
        <v>45641</v>
      </c>
      <c r="AJ33" s="32" t="s">
        <v>125</v>
      </c>
      <c r="AK33" s="32" t="s">
        <v>48</v>
      </c>
      <c r="AL33" s="32" t="s">
        <v>39</v>
      </c>
      <c r="AM33" s="32" t="s">
        <v>39</v>
      </c>
      <c r="AN33" s="32" t="s">
        <v>47</v>
      </c>
      <c r="AO33" s="32"/>
    </row>
    <row r="34" spans="1:41" ht="150">
      <c r="A34" s="23" t="s">
        <v>37</v>
      </c>
      <c r="B34" s="44" t="s">
        <v>42</v>
      </c>
      <c r="C34" s="47" t="s">
        <v>52</v>
      </c>
      <c r="D34" s="32" t="s">
        <v>52</v>
      </c>
      <c r="E34" s="32" t="s">
        <v>52</v>
      </c>
      <c r="F34" s="26" t="s">
        <v>212</v>
      </c>
      <c r="G34" s="26" t="s">
        <v>60</v>
      </c>
      <c r="H34" s="27">
        <v>5.0000000000000001E-3</v>
      </c>
      <c r="I34" s="33"/>
      <c r="J34" s="33"/>
      <c r="K34" s="33"/>
      <c r="L34" s="33"/>
      <c r="M34" s="33">
        <v>0.25</v>
      </c>
      <c r="N34" s="33"/>
      <c r="O34" s="33"/>
      <c r="P34" s="33"/>
      <c r="Q34" s="33"/>
      <c r="R34" s="33"/>
      <c r="S34" s="33">
        <v>0.25</v>
      </c>
      <c r="T34" s="33"/>
      <c r="U34" s="33"/>
      <c r="V34" s="33"/>
      <c r="W34" s="33"/>
      <c r="X34" s="33"/>
      <c r="Y34" s="33">
        <v>0.25</v>
      </c>
      <c r="Z34" s="33"/>
      <c r="AA34" s="33"/>
      <c r="AB34" s="33"/>
      <c r="AC34" s="33"/>
      <c r="AD34" s="33"/>
      <c r="AE34" s="33">
        <v>0.25</v>
      </c>
      <c r="AF34" s="33"/>
      <c r="AG34" s="33">
        <v>1</v>
      </c>
      <c r="AH34" s="28">
        <v>45353</v>
      </c>
      <c r="AI34" s="28">
        <v>45641</v>
      </c>
      <c r="AJ34" s="32" t="s">
        <v>125</v>
      </c>
      <c r="AK34" s="32" t="s">
        <v>162</v>
      </c>
      <c r="AL34" s="32" t="s">
        <v>39</v>
      </c>
      <c r="AM34" s="32" t="s">
        <v>39</v>
      </c>
      <c r="AN34" s="32" t="s">
        <v>47</v>
      </c>
      <c r="AO34" s="32"/>
    </row>
    <row r="35" spans="1:41" ht="150">
      <c r="A35" s="23" t="s">
        <v>37</v>
      </c>
      <c r="B35" s="44" t="s">
        <v>42</v>
      </c>
      <c r="C35" s="47" t="s">
        <v>52</v>
      </c>
      <c r="D35" s="32" t="s">
        <v>52</v>
      </c>
      <c r="E35" s="32" t="s">
        <v>52</v>
      </c>
      <c r="F35" s="26" t="s">
        <v>212</v>
      </c>
      <c r="G35" s="26" t="s">
        <v>60</v>
      </c>
      <c r="H35" s="27">
        <v>0.02</v>
      </c>
      <c r="I35" s="33"/>
      <c r="J35" s="33"/>
      <c r="K35" s="33"/>
      <c r="L35" s="33"/>
      <c r="M35" s="33">
        <v>0.25</v>
      </c>
      <c r="N35" s="33"/>
      <c r="O35" s="33"/>
      <c r="P35" s="33"/>
      <c r="Q35" s="33"/>
      <c r="R35" s="33"/>
      <c r="S35" s="33">
        <v>0.25</v>
      </c>
      <c r="T35" s="33"/>
      <c r="U35" s="33"/>
      <c r="V35" s="33"/>
      <c r="W35" s="33"/>
      <c r="X35" s="33"/>
      <c r="Y35" s="33">
        <v>0.25</v>
      </c>
      <c r="Z35" s="33"/>
      <c r="AA35" s="33"/>
      <c r="AB35" s="33"/>
      <c r="AC35" s="33"/>
      <c r="AD35" s="33"/>
      <c r="AE35" s="33">
        <v>0.25</v>
      </c>
      <c r="AF35" s="33"/>
      <c r="AG35" s="33">
        <v>1</v>
      </c>
      <c r="AH35" s="28">
        <v>45353</v>
      </c>
      <c r="AI35" s="28">
        <v>45641</v>
      </c>
      <c r="AJ35" s="32" t="s">
        <v>125</v>
      </c>
      <c r="AK35" s="32" t="s">
        <v>46</v>
      </c>
      <c r="AL35" s="32" t="s">
        <v>39</v>
      </c>
      <c r="AM35" s="32" t="s">
        <v>39</v>
      </c>
      <c r="AN35" s="32" t="s">
        <v>47</v>
      </c>
      <c r="AO35" s="32"/>
    </row>
    <row r="36" spans="1:41" ht="150">
      <c r="A36" s="23" t="s">
        <v>37</v>
      </c>
      <c r="B36" s="44" t="s">
        <v>42</v>
      </c>
      <c r="C36" s="47" t="s">
        <v>52</v>
      </c>
      <c r="D36" s="32" t="s">
        <v>52</v>
      </c>
      <c r="E36" s="32" t="s">
        <v>52</v>
      </c>
      <c r="F36" s="26" t="s">
        <v>212</v>
      </c>
      <c r="G36" s="26" t="s">
        <v>60</v>
      </c>
      <c r="H36" s="27">
        <v>0.03</v>
      </c>
      <c r="I36" s="33"/>
      <c r="J36" s="33"/>
      <c r="K36" s="33"/>
      <c r="L36" s="33"/>
      <c r="M36" s="33">
        <v>0.25</v>
      </c>
      <c r="N36" s="33"/>
      <c r="O36" s="33"/>
      <c r="P36" s="33"/>
      <c r="Q36" s="33"/>
      <c r="R36" s="33"/>
      <c r="S36" s="33">
        <v>0.25</v>
      </c>
      <c r="T36" s="33"/>
      <c r="U36" s="33"/>
      <c r="V36" s="33"/>
      <c r="W36" s="33"/>
      <c r="X36" s="33"/>
      <c r="Y36" s="33">
        <v>0.25</v>
      </c>
      <c r="Z36" s="33"/>
      <c r="AA36" s="33"/>
      <c r="AB36" s="33"/>
      <c r="AC36" s="33"/>
      <c r="AD36" s="33"/>
      <c r="AE36" s="33">
        <v>0.25</v>
      </c>
      <c r="AF36" s="33"/>
      <c r="AG36" s="33">
        <v>1</v>
      </c>
      <c r="AH36" s="28">
        <v>45353</v>
      </c>
      <c r="AI36" s="28">
        <v>45641</v>
      </c>
      <c r="AJ36" s="32" t="s">
        <v>125</v>
      </c>
      <c r="AK36" s="32" t="s">
        <v>50</v>
      </c>
      <c r="AL36" s="32" t="s">
        <v>39</v>
      </c>
      <c r="AM36" s="32" t="s">
        <v>39</v>
      </c>
      <c r="AN36" s="32" t="s">
        <v>47</v>
      </c>
      <c r="AO36" s="32"/>
    </row>
    <row r="37" spans="1:41" ht="150">
      <c r="A37" s="23" t="s">
        <v>37</v>
      </c>
      <c r="B37" s="44" t="s">
        <v>42</v>
      </c>
      <c r="C37" s="47" t="s">
        <v>52</v>
      </c>
      <c r="D37" s="32" t="s">
        <v>52</v>
      </c>
      <c r="E37" s="44" t="s">
        <v>52</v>
      </c>
      <c r="F37" s="26" t="s">
        <v>212</v>
      </c>
      <c r="G37" s="26" t="s">
        <v>60</v>
      </c>
      <c r="H37" s="27">
        <v>0.01</v>
      </c>
      <c r="I37" s="33"/>
      <c r="J37" s="33"/>
      <c r="K37" s="33"/>
      <c r="L37" s="33"/>
      <c r="M37" s="33">
        <v>0.25</v>
      </c>
      <c r="N37" s="33"/>
      <c r="O37" s="33"/>
      <c r="P37" s="33"/>
      <c r="Q37" s="33"/>
      <c r="R37" s="33"/>
      <c r="S37" s="33">
        <v>0.25</v>
      </c>
      <c r="T37" s="33"/>
      <c r="U37" s="33"/>
      <c r="V37" s="33"/>
      <c r="W37" s="33"/>
      <c r="X37" s="33"/>
      <c r="Y37" s="33">
        <v>0.25</v>
      </c>
      <c r="Z37" s="33"/>
      <c r="AA37" s="33"/>
      <c r="AB37" s="33"/>
      <c r="AC37" s="33"/>
      <c r="AD37" s="33"/>
      <c r="AE37" s="33">
        <v>0.25</v>
      </c>
      <c r="AF37" s="33"/>
      <c r="AG37" s="33">
        <v>1</v>
      </c>
      <c r="AH37" s="28">
        <v>45353</v>
      </c>
      <c r="AI37" s="28">
        <v>45641</v>
      </c>
      <c r="AJ37" s="32" t="s">
        <v>125</v>
      </c>
      <c r="AK37" s="32" t="s">
        <v>45</v>
      </c>
      <c r="AL37" s="32" t="s">
        <v>39</v>
      </c>
      <c r="AM37" s="32" t="s">
        <v>39</v>
      </c>
      <c r="AN37" s="32" t="s">
        <v>47</v>
      </c>
      <c r="AO37" s="32"/>
    </row>
    <row r="38" spans="1:41" ht="150">
      <c r="A38" s="23" t="s">
        <v>37</v>
      </c>
      <c r="B38" s="44" t="s">
        <v>42</v>
      </c>
      <c r="C38" s="47" t="s">
        <v>52</v>
      </c>
      <c r="D38" s="32" t="s">
        <v>52</v>
      </c>
      <c r="E38" s="32" t="s">
        <v>52</v>
      </c>
      <c r="F38" s="26" t="s">
        <v>212</v>
      </c>
      <c r="G38" s="26" t="s">
        <v>60</v>
      </c>
      <c r="H38" s="27">
        <v>0.04</v>
      </c>
      <c r="I38" s="33"/>
      <c r="J38" s="33"/>
      <c r="K38" s="33"/>
      <c r="L38" s="33"/>
      <c r="M38" s="33">
        <v>0.25</v>
      </c>
      <c r="N38" s="33"/>
      <c r="O38" s="33"/>
      <c r="P38" s="33"/>
      <c r="Q38" s="33"/>
      <c r="R38" s="33"/>
      <c r="S38" s="33">
        <v>0.25</v>
      </c>
      <c r="T38" s="33"/>
      <c r="U38" s="33"/>
      <c r="V38" s="33"/>
      <c r="W38" s="33"/>
      <c r="X38" s="33"/>
      <c r="Y38" s="33">
        <v>0.25</v>
      </c>
      <c r="Z38" s="33"/>
      <c r="AA38" s="33"/>
      <c r="AB38" s="33"/>
      <c r="AC38" s="33"/>
      <c r="AD38" s="33"/>
      <c r="AE38" s="33">
        <v>0.25</v>
      </c>
      <c r="AF38" s="33"/>
      <c r="AG38" s="33">
        <v>1</v>
      </c>
      <c r="AH38" s="28">
        <v>45353</v>
      </c>
      <c r="AI38" s="28">
        <v>45641</v>
      </c>
      <c r="AJ38" s="32" t="s">
        <v>125</v>
      </c>
      <c r="AK38" s="32" t="s">
        <v>38</v>
      </c>
      <c r="AL38" s="32" t="s">
        <v>39</v>
      </c>
      <c r="AM38" s="32" t="s">
        <v>39</v>
      </c>
      <c r="AN38" s="32" t="s">
        <v>47</v>
      </c>
      <c r="AO38" s="32"/>
    </row>
    <row r="39" spans="1:41" ht="150">
      <c r="A39" s="23" t="s">
        <v>37</v>
      </c>
      <c r="B39" s="44" t="s">
        <v>42</v>
      </c>
      <c r="C39" s="47" t="s">
        <v>52</v>
      </c>
      <c r="D39" s="32" t="s">
        <v>52</v>
      </c>
      <c r="E39" s="32" t="s">
        <v>52</v>
      </c>
      <c r="F39" s="26" t="s">
        <v>212</v>
      </c>
      <c r="G39" s="26" t="s">
        <v>60</v>
      </c>
      <c r="H39" s="27">
        <v>5.0000000000000001E-3</v>
      </c>
      <c r="I39" s="33"/>
      <c r="J39" s="33"/>
      <c r="K39" s="33"/>
      <c r="L39" s="33"/>
      <c r="M39" s="33">
        <v>0.25</v>
      </c>
      <c r="N39" s="33"/>
      <c r="O39" s="33"/>
      <c r="P39" s="33"/>
      <c r="Q39" s="33"/>
      <c r="R39" s="33"/>
      <c r="S39" s="33">
        <v>0.25</v>
      </c>
      <c r="T39" s="33"/>
      <c r="U39" s="33"/>
      <c r="V39" s="33"/>
      <c r="W39" s="33"/>
      <c r="X39" s="33"/>
      <c r="Y39" s="33">
        <v>0.25</v>
      </c>
      <c r="Z39" s="33"/>
      <c r="AA39" s="33"/>
      <c r="AB39" s="33"/>
      <c r="AC39" s="33"/>
      <c r="AD39" s="33"/>
      <c r="AE39" s="33">
        <v>0.25</v>
      </c>
      <c r="AF39" s="33"/>
      <c r="AG39" s="33">
        <v>1</v>
      </c>
      <c r="AH39" s="28">
        <v>45353</v>
      </c>
      <c r="AI39" s="28">
        <v>45641</v>
      </c>
      <c r="AJ39" s="32" t="s">
        <v>125</v>
      </c>
      <c r="AK39" s="32" t="s">
        <v>54</v>
      </c>
      <c r="AL39" s="32" t="s">
        <v>39</v>
      </c>
      <c r="AM39" s="32" t="s">
        <v>39</v>
      </c>
      <c r="AN39" s="32" t="s">
        <v>47</v>
      </c>
      <c r="AO39" s="32"/>
    </row>
    <row r="40" spans="1:41" ht="150">
      <c r="A40" s="23" t="s">
        <v>37</v>
      </c>
      <c r="B40" s="44" t="s">
        <v>42</v>
      </c>
      <c r="C40" s="47" t="s">
        <v>52</v>
      </c>
      <c r="D40" s="32" t="s">
        <v>52</v>
      </c>
      <c r="E40" s="32" t="s">
        <v>52</v>
      </c>
      <c r="F40" s="26" t="s">
        <v>212</v>
      </c>
      <c r="G40" s="26" t="s">
        <v>60</v>
      </c>
      <c r="H40" s="27">
        <v>0.05</v>
      </c>
      <c r="I40" s="33"/>
      <c r="J40" s="33"/>
      <c r="K40" s="33"/>
      <c r="L40" s="33"/>
      <c r="M40" s="33">
        <v>0.25</v>
      </c>
      <c r="N40" s="33"/>
      <c r="O40" s="33"/>
      <c r="P40" s="33"/>
      <c r="Q40" s="33"/>
      <c r="R40" s="33"/>
      <c r="S40" s="33">
        <v>0.25</v>
      </c>
      <c r="T40" s="33"/>
      <c r="U40" s="33"/>
      <c r="V40" s="33"/>
      <c r="W40" s="33"/>
      <c r="X40" s="33"/>
      <c r="Y40" s="33">
        <v>0.25</v>
      </c>
      <c r="Z40" s="33"/>
      <c r="AA40" s="33"/>
      <c r="AB40" s="33"/>
      <c r="AC40" s="33"/>
      <c r="AD40" s="33"/>
      <c r="AE40" s="33">
        <v>0.25</v>
      </c>
      <c r="AF40" s="33"/>
      <c r="AG40" s="33">
        <v>1</v>
      </c>
      <c r="AH40" s="28">
        <v>45353</v>
      </c>
      <c r="AI40" s="28">
        <v>45641</v>
      </c>
      <c r="AJ40" s="32" t="s">
        <v>125</v>
      </c>
      <c r="AK40" s="32" t="s">
        <v>43</v>
      </c>
      <c r="AL40" s="32" t="s">
        <v>39</v>
      </c>
      <c r="AM40" s="32" t="s">
        <v>39</v>
      </c>
      <c r="AN40" s="32" t="s">
        <v>47</v>
      </c>
      <c r="AO40" s="32"/>
    </row>
    <row r="41" spans="1:41" s="2" customFormat="1" ht="186" customHeight="1">
      <c r="A41" s="23" t="s">
        <v>37</v>
      </c>
      <c r="B41" s="44" t="s">
        <v>42</v>
      </c>
      <c r="C41" s="34" t="s">
        <v>52</v>
      </c>
      <c r="D41" s="34" t="s">
        <v>52</v>
      </c>
      <c r="E41" s="44" t="s">
        <v>52</v>
      </c>
      <c r="F41" s="37" t="s">
        <v>212</v>
      </c>
      <c r="G41" s="23" t="s">
        <v>60</v>
      </c>
      <c r="H41" s="1">
        <v>0.02</v>
      </c>
      <c r="I41" s="1"/>
      <c r="J41" s="1"/>
      <c r="K41" s="1"/>
      <c r="L41" s="1"/>
      <c r="M41" s="1">
        <v>0.25</v>
      </c>
      <c r="N41" s="1"/>
      <c r="O41" s="1"/>
      <c r="P41" s="1"/>
      <c r="Q41" s="1"/>
      <c r="R41" s="1"/>
      <c r="S41" s="1">
        <v>0.25</v>
      </c>
      <c r="T41" s="1"/>
      <c r="U41" s="1"/>
      <c r="V41" s="1"/>
      <c r="W41" s="1"/>
      <c r="X41" s="1"/>
      <c r="Y41" s="1">
        <v>0.25</v>
      </c>
      <c r="Z41" s="1"/>
      <c r="AA41" s="1"/>
      <c r="AB41" s="1"/>
      <c r="AC41" s="1"/>
      <c r="AD41" s="1"/>
      <c r="AE41" s="1">
        <v>0.25</v>
      </c>
      <c r="AF41" s="1"/>
      <c r="AG41" s="1">
        <f>+I41+K41+M41+O41+Q41+S41+U41+W41+Y41+AA41+AC41+AE41</f>
        <v>1</v>
      </c>
      <c r="AH41" s="24">
        <v>45353</v>
      </c>
      <c r="AI41" s="35">
        <v>45641</v>
      </c>
      <c r="AJ41" s="36" t="s">
        <v>125</v>
      </c>
      <c r="AK41" s="23" t="s">
        <v>57</v>
      </c>
      <c r="AL41" s="37" t="s">
        <v>39</v>
      </c>
      <c r="AM41" s="37" t="s">
        <v>39</v>
      </c>
      <c r="AN41" s="38" t="s">
        <v>47</v>
      </c>
      <c r="AO41" s="38"/>
    </row>
    <row r="42" spans="1:41" s="2" customFormat="1" ht="186" customHeight="1">
      <c r="A42" s="23" t="s">
        <v>37</v>
      </c>
      <c r="B42" s="44" t="s">
        <v>42</v>
      </c>
      <c r="C42" s="34" t="s">
        <v>52</v>
      </c>
      <c r="D42" s="34" t="s">
        <v>52</v>
      </c>
      <c r="E42" s="34" t="s">
        <v>52</v>
      </c>
      <c r="F42" s="37" t="s">
        <v>212</v>
      </c>
      <c r="G42" s="23" t="s">
        <v>60</v>
      </c>
      <c r="H42" s="1">
        <v>1.67E-2</v>
      </c>
      <c r="I42" s="1"/>
      <c r="J42" s="1"/>
      <c r="K42" s="1"/>
      <c r="L42" s="1"/>
      <c r="M42" s="1">
        <v>0.25</v>
      </c>
      <c r="N42" s="1"/>
      <c r="O42" s="1"/>
      <c r="P42" s="1"/>
      <c r="Q42" s="1"/>
      <c r="R42" s="1"/>
      <c r="S42" s="1">
        <v>0.25</v>
      </c>
      <c r="T42" s="1"/>
      <c r="U42" s="1"/>
      <c r="V42" s="1"/>
      <c r="W42" s="1"/>
      <c r="X42" s="1"/>
      <c r="Y42" s="1">
        <v>0.25</v>
      </c>
      <c r="Z42" s="1"/>
      <c r="AA42" s="1"/>
      <c r="AB42" s="1"/>
      <c r="AC42" s="1"/>
      <c r="AD42" s="1"/>
      <c r="AE42" s="1">
        <v>0.25</v>
      </c>
      <c r="AF42" s="1"/>
      <c r="AG42" s="1">
        <f>+I42+K42+M42+O42+Q42+S42+U42+W42+Y42+AA42+AC42+AE42</f>
        <v>1</v>
      </c>
      <c r="AH42" s="24">
        <v>45353</v>
      </c>
      <c r="AI42" s="35">
        <v>45641</v>
      </c>
      <c r="AJ42" s="36" t="s">
        <v>125</v>
      </c>
      <c r="AK42" s="32" t="s">
        <v>192</v>
      </c>
      <c r="AL42" s="37" t="s">
        <v>39</v>
      </c>
      <c r="AM42" s="37" t="s">
        <v>39</v>
      </c>
      <c r="AN42" s="38" t="s">
        <v>47</v>
      </c>
      <c r="AO42" s="38"/>
    </row>
    <row r="43" spans="1:41" s="2" customFormat="1" ht="186" customHeight="1">
      <c r="A43" s="23" t="s">
        <v>37</v>
      </c>
      <c r="B43" s="44" t="s">
        <v>42</v>
      </c>
      <c r="C43" s="34" t="s">
        <v>52</v>
      </c>
      <c r="D43" s="34" t="s">
        <v>52</v>
      </c>
      <c r="E43" s="34" t="s">
        <v>52</v>
      </c>
      <c r="F43" s="37" t="s">
        <v>212</v>
      </c>
      <c r="G43" s="23" t="s">
        <v>60</v>
      </c>
      <c r="H43" s="1">
        <v>0.02</v>
      </c>
      <c r="I43" s="1"/>
      <c r="J43" s="1"/>
      <c r="K43" s="1"/>
      <c r="L43" s="1"/>
      <c r="M43" s="1">
        <v>0.25</v>
      </c>
      <c r="N43" s="1"/>
      <c r="O43" s="1"/>
      <c r="P43" s="1"/>
      <c r="Q43" s="1"/>
      <c r="R43" s="1"/>
      <c r="S43" s="1">
        <v>0.25</v>
      </c>
      <c r="T43" s="1"/>
      <c r="U43" s="1"/>
      <c r="V43" s="1"/>
      <c r="W43" s="1"/>
      <c r="X43" s="1"/>
      <c r="Y43" s="1">
        <v>0.25</v>
      </c>
      <c r="Z43" s="1"/>
      <c r="AA43" s="1"/>
      <c r="AB43" s="1"/>
      <c r="AC43" s="1"/>
      <c r="AD43" s="1"/>
      <c r="AE43" s="1">
        <v>0.25</v>
      </c>
      <c r="AF43" s="1"/>
      <c r="AG43" s="1">
        <f>+I43+K43+M43+O43+Q43+S43+U43+W43+Y43+AA43+AC43+AE43</f>
        <v>1</v>
      </c>
      <c r="AH43" s="24">
        <v>45353</v>
      </c>
      <c r="AI43" s="35">
        <v>45641</v>
      </c>
      <c r="AJ43" s="36" t="s">
        <v>125</v>
      </c>
      <c r="AK43" s="37" t="s">
        <v>51</v>
      </c>
      <c r="AL43" s="37" t="s">
        <v>39</v>
      </c>
      <c r="AM43" s="37" t="s">
        <v>39</v>
      </c>
      <c r="AN43" s="38" t="s">
        <v>47</v>
      </c>
      <c r="AO43" s="38"/>
    </row>
    <row r="44" spans="1:41" s="2" customFormat="1" ht="186" customHeight="1">
      <c r="A44" s="23" t="s">
        <v>37</v>
      </c>
      <c r="B44" s="44" t="s">
        <v>42</v>
      </c>
      <c r="C44" s="34" t="s">
        <v>52</v>
      </c>
      <c r="D44" s="34" t="s">
        <v>52</v>
      </c>
      <c r="E44" s="34" t="s">
        <v>52</v>
      </c>
      <c r="F44" s="37" t="s">
        <v>212</v>
      </c>
      <c r="G44" s="23" t="s">
        <v>60</v>
      </c>
      <c r="H44" s="1">
        <v>1.4279999999999999E-2</v>
      </c>
      <c r="I44" s="1"/>
      <c r="J44" s="1"/>
      <c r="K44" s="1"/>
      <c r="L44" s="1"/>
      <c r="M44" s="1">
        <v>0.25</v>
      </c>
      <c r="N44" s="1"/>
      <c r="O44" s="1"/>
      <c r="P44" s="1"/>
      <c r="Q44" s="1"/>
      <c r="R44" s="1"/>
      <c r="S44" s="1">
        <v>0.25</v>
      </c>
      <c r="T44" s="1"/>
      <c r="U44" s="1"/>
      <c r="V44" s="1"/>
      <c r="W44" s="1"/>
      <c r="X44" s="1"/>
      <c r="Y44" s="1">
        <v>0.25</v>
      </c>
      <c r="Z44" s="1"/>
      <c r="AA44" s="1"/>
      <c r="AB44" s="1"/>
      <c r="AC44" s="1"/>
      <c r="AD44" s="1"/>
      <c r="AE44" s="1">
        <v>0.25</v>
      </c>
      <c r="AF44" s="1"/>
      <c r="AG44" s="1">
        <f>+I44+K44+M44+O44+Q44+S44+U44+W44+Y44+AA44+AC44+AE44</f>
        <v>1</v>
      </c>
      <c r="AH44" s="24">
        <v>45353</v>
      </c>
      <c r="AI44" s="35">
        <v>45641</v>
      </c>
      <c r="AJ44" s="36" t="s">
        <v>125</v>
      </c>
      <c r="AK44" s="37" t="s">
        <v>194</v>
      </c>
      <c r="AL44" s="37" t="s">
        <v>39</v>
      </c>
      <c r="AM44" s="37" t="s">
        <v>39</v>
      </c>
      <c r="AN44" s="38" t="s">
        <v>47</v>
      </c>
      <c r="AO44" s="38"/>
    </row>
    <row r="45" spans="1:41" ht="150">
      <c r="A45" s="23" t="s">
        <v>37</v>
      </c>
      <c r="B45" s="44" t="s">
        <v>42</v>
      </c>
      <c r="C45" s="34" t="s">
        <v>52</v>
      </c>
      <c r="D45" s="34" t="s">
        <v>52</v>
      </c>
      <c r="E45" s="34" t="s">
        <v>52</v>
      </c>
      <c r="F45" s="37" t="s">
        <v>212</v>
      </c>
      <c r="G45" s="23" t="s">
        <v>60</v>
      </c>
      <c r="H45" s="1">
        <v>0.02</v>
      </c>
      <c r="I45" s="1"/>
      <c r="J45" s="1"/>
      <c r="K45" s="1"/>
      <c r="L45" s="1"/>
      <c r="M45" s="1">
        <v>0.25</v>
      </c>
      <c r="N45" s="1"/>
      <c r="O45" s="1"/>
      <c r="P45" s="1"/>
      <c r="Q45" s="1"/>
      <c r="R45" s="1"/>
      <c r="S45" s="1">
        <v>0.25</v>
      </c>
      <c r="T45" s="1"/>
      <c r="U45" s="1"/>
      <c r="V45" s="1"/>
      <c r="W45" s="1"/>
      <c r="X45" s="1"/>
      <c r="Y45" s="1">
        <v>0.25</v>
      </c>
      <c r="Z45" s="1"/>
      <c r="AA45" s="1"/>
      <c r="AB45" s="1"/>
      <c r="AC45" s="1"/>
      <c r="AD45" s="1"/>
      <c r="AE45" s="1">
        <v>0.25</v>
      </c>
      <c r="AF45" s="1"/>
      <c r="AG45" s="1">
        <f>+I45+K45+M45+O45+Q45+S45+U45+W45+Y45+AA45+AC45+AE45</f>
        <v>1</v>
      </c>
      <c r="AH45" s="24">
        <v>45353</v>
      </c>
      <c r="AI45" s="35">
        <v>45641</v>
      </c>
      <c r="AJ45" s="36" t="s">
        <v>125</v>
      </c>
      <c r="AK45" s="37" t="s">
        <v>41</v>
      </c>
      <c r="AL45" s="37" t="s">
        <v>39</v>
      </c>
      <c r="AM45" s="37" t="s">
        <v>39</v>
      </c>
      <c r="AN45" s="38" t="s">
        <v>47</v>
      </c>
      <c r="AO45" s="38"/>
    </row>
    <row r="46" spans="1:41" ht="180">
      <c r="A46" s="23" t="s">
        <v>37</v>
      </c>
      <c r="B46" s="44" t="s">
        <v>42</v>
      </c>
      <c r="C46" s="47" t="s">
        <v>52</v>
      </c>
      <c r="D46" s="32" t="s">
        <v>52</v>
      </c>
      <c r="E46" s="32" t="s">
        <v>52</v>
      </c>
      <c r="F46" s="26" t="s">
        <v>213</v>
      </c>
      <c r="G46" s="26" t="s">
        <v>122</v>
      </c>
      <c r="H46" s="27">
        <v>0.05</v>
      </c>
      <c r="I46" s="33"/>
      <c r="J46" s="33"/>
      <c r="K46" s="33"/>
      <c r="L46" s="33"/>
      <c r="M46" s="33"/>
      <c r="N46" s="33"/>
      <c r="O46" s="33">
        <v>0.25</v>
      </c>
      <c r="P46" s="33"/>
      <c r="Q46" s="33"/>
      <c r="R46" s="33"/>
      <c r="S46" s="33"/>
      <c r="T46" s="33"/>
      <c r="U46" s="33">
        <v>0.25</v>
      </c>
      <c r="V46" s="33"/>
      <c r="W46" s="33"/>
      <c r="X46" s="33"/>
      <c r="Y46" s="33"/>
      <c r="Z46" s="33"/>
      <c r="AA46" s="33">
        <v>0.25</v>
      </c>
      <c r="AB46" s="33"/>
      <c r="AC46" s="33"/>
      <c r="AD46" s="33"/>
      <c r="AE46" s="33">
        <v>0.25</v>
      </c>
      <c r="AF46" s="33"/>
      <c r="AG46" s="33">
        <v>1</v>
      </c>
      <c r="AH46" s="28">
        <v>45383</v>
      </c>
      <c r="AI46" s="28">
        <v>45657</v>
      </c>
      <c r="AJ46" s="32" t="s">
        <v>177</v>
      </c>
      <c r="AK46" s="32" t="s">
        <v>50</v>
      </c>
      <c r="AL46" s="32" t="s">
        <v>39</v>
      </c>
      <c r="AM46" s="32" t="s">
        <v>39</v>
      </c>
      <c r="AN46" s="32" t="s">
        <v>47</v>
      </c>
      <c r="AO46" s="32"/>
    </row>
    <row r="47" spans="1:41" ht="120">
      <c r="A47" s="23" t="s">
        <v>37</v>
      </c>
      <c r="B47" s="44" t="s">
        <v>42</v>
      </c>
      <c r="C47" s="47" t="s">
        <v>52</v>
      </c>
      <c r="D47" s="32" t="s">
        <v>52</v>
      </c>
      <c r="E47" s="32" t="s">
        <v>52</v>
      </c>
      <c r="F47" s="26" t="s">
        <v>214</v>
      </c>
      <c r="G47" s="26" t="s">
        <v>67</v>
      </c>
      <c r="H47" s="27">
        <v>0.02</v>
      </c>
      <c r="I47" s="33"/>
      <c r="J47" s="33"/>
      <c r="K47" s="33"/>
      <c r="L47" s="33"/>
      <c r="M47" s="33"/>
      <c r="N47" s="33"/>
      <c r="O47" s="33"/>
      <c r="P47" s="33"/>
      <c r="Q47" s="33">
        <v>0.5</v>
      </c>
      <c r="R47" s="33"/>
      <c r="S47" s="33"/>
      <c r="T47" s="33"/>
      <c r="U47" s="33"/>
      <c r="V47" s="33"/>
      <c r="W47" s="33"/>
      <c r="X47" s="33"/>
      <c r="Y47" s="33">
        <v>0.5</v>
      </c>
      <c r="Z47" s="33"/>
      <c r="AA47" s="33"/>
      <c r="AB47" s="33"/>
      <c r="AC47" s="33"/>
      <c r="AD47" s="33"/>
      <c r="AE47" s="33"/>
      <c r="AF47" s="33"/>
      <c r="AG47" s="33">
        <v>1</v>
      </c>
      <c r="AH47" s="28">
        <v>45413</v>
      </c>
      <c r="AI47" s="28">
        <v>45565</v>
      </c>
      <c r="AJ47" s="32" t="s">
        <v>132</v>
      </c>
      <c r="AK47" s="32" t="s">
        <v>46</v>
      </c>
      <c r="AL47" s="32" t="s">
        <v>39</v>
      </c>
      <c r="AM47" s="32" t="s">
        <v>39</v>
      </c>
      <c r="AN47" s="32" t="s">
        <v>47</v>
      </c>
      <c r="AO47" s="32"/>
    </row>
    <row r="48" spans="1:41" ht="105">
      <c r="A48" s="23" t="s">
        <v>37</v>
      </c>
      <c r="B48" s="44" t="s">
        <v>42</v>
      </c>
      <c r="C48" s="47" t="s">
        <v>52</v>
      </c>
      <c r="D48" s="32" t="s">
        <v>52</v>
      </c>
      <c r="E48" s="32" t="s">
        <v>52</v>
      </c>
      <c r="F48" s="26" t="s">
        <v>215</v>
      </c>
      <c r="G48" s="26" t="s">
        <v>68</v>
      </c>
      <c r="H48" s="27">
        <v>0.02</v>
      </c>
      <c r="I48" s="33">
        <v>1</v>
      </c>
      <c r="J48" s="33"/>
      <c r="K48" s="33"/>
      <c r="L48" s="33"/>
      <c r="M48" s="33"/>
      <c r="N48" s="33"/>
      <c r="O48" s="33"/>
      <c r="P48" s="33"/>
      <c r="Q48" s="33"/>
      <c r="R48" s="33"/>
      <c r="S48" s="33"/>
      <c r="T48" s="33"/>
      <c r="U48" s="33"/>
      <c r="V48" s="33"/>
      <c r="W48" s="33"/>
      <c r="X48" s="33"/>
      <c r="Y48" s="33"/>
      <c r="Z48" s="33"/>
      <c r="AA48" s="33"/>
      <c r="AB48" s="33"/>
      <c r="AC48" s="33"/>
      <c r="AD48" s="33"/>
      <c r="AE48" s="33"/>
      <c r="AF48" s="33"/>
      <c r="AG48" s="33">
        <v>1</v>
      </c>
      <c r="AH48" s="25">
        <v>45293</v>
      </c>
      <c r="AI48" s="28">
        <v>45322</v>
      </c>
      <c r="AJ48" s="32" t="s">
        <v>133</v>
      </c>
      <c r="AK48" s="32" t="s">
        <v>46</v>
      </c>
      <c r="AL48" s="32" t="s">
        <v>39</v>
      </c>
      <c r="AM48" s="32" t="s">
        <v>39</v>
      </c>
      <c r="AN48" s="32" t="s">
        <v>47</v>
      </c>
      <c r="AO48" s="32"/>
    </row>
    <row r="49" spans="1:41" ht="105">
      <c r="A49" s="23" t="s">
        <v>37</v>
      </c>
      <c r="B49" s="44" t="s">
        <v>42</v>
      </c>
      <c r="C49" s="47" t="s">
        <v>52</v>
      </c>
      <c r="D49" s="32" t="s">
        <v>52</v>
      </c>
      <c r="E49" s="32" t="s">
        <v>52</v>
      </c>
      <c r="F49" s="26" t="s">
        <v>216</v>
      </c>
      <c r="G49" s="26" t="s">
        <v>123</v>
      </c>
      <c r="H49" s="27">
        <v>0.05</v>
      </c>
      <c r="I49" s="33"/>
      <c r="J49" s="33"/>
      <c r="K49" s="33">
        <v>0.2</v>
      </c>
      <c r="L49" s="33"/>
      <c r="M49" s="33">
        <v>0.7</v>
      </c>
      <c r="N49" s="33"/>
      <c r="O49" s="33">
        <v>0.1</v>
      </c>
      <c r="P49" s="33"/>
      <c r="Q49" s="33"/>
      <c r="R49" s="33"/>
      <c r="S49" s="33"/>
      <c r="T49" s="33"/>
      <c r="U49" s="33"/>
      <c r="V49" s="33"/>
      <c r="W49" s="33"/>
      <c r="X49" s="33"/>
      <c r="Y49" s="33"/>
      <c r="Z49" s="33"/>
      <c r="AA49" s="33"/>
      <c r="AB49" s="33"/>
      <c r="AC49" s="33"/>
      <c r="AD49" s="33"/>
      <c r="AE49" s="33"/>
      <c r="AF49" s="33"/>
      <c r="AG49" s="33">
        <v>1</v>
      </c>
      <c r="AH49" s="28">
        <v>45323</v>
      </c>
      <c r="AI49" s="28">
        <v>45412</v>
      </c>
      <c r="AJ49" s="32" t="s">
        <v>178</v>
      </c>
      <c r="AK49" s="32" t="s">
        <v>50</v>
      </c>
      <c r="AL49" s="32" t="s">
        <v>39</v>
      </c>
      <c r="AM49" s="32" t="s">
        <v>39</v>
      </c>
      <c r="AN49" s="32" t="s">
        <v>47</v>
      </c>
      <c r="AO49" s="32"/>
    </row>
    <row r="50" spans="1:41" ht="105">
      <c r="A50" s="23" t="s">
        <v>37</v>
      </c>
      <c r="B50" s="44" t="s">
        <v>42</v>
      </c>
      <c r="C50" s="47" t="s">
        <v>52</v>
      </c>
      <c r="D50" s="32" t="s">
        <v>52</v>
      </c>
      <c r="E50" s="32" t="s">
        <v>52</v>
      </c>
      <c r="F50" s="26" t="s">
        <v>217</v>
      </c>
      <c r="G50" s="26" t="s">
        <v>124</v>
      </c>
      <c r="H50" s="27">
        <v>0.05</v>
      </c>
      <c r="I50" s="33"/>
      <c r="J50" s="33"/>
      <c r="K50" s="33">
        <v>0.7</v>
      </c>
      <c r="L50" s="33"/>
      <c r="M50" s="33">
        <v>0.3</v>
      </c>
      <c r="N50" s="33"/>
      <c r="O50" s="33"/>
      <c r="P50" s="33"/>
      <c r="Q50" s="33"/>
      <c r="R50" s="33"/>
      <c r="S50" s="33"/>
      <c r="T50" s="33"/>
      <c r="U50" s="33"/>
      <c r="V50" s="33"/>
      <c r="W50" s="33"/>
      <c r="X50" s="33"/>
      <c r="Y50" s="33"/>
      <c r="Z50" s="33"/>
      <c r="AA50" s="33"/>
      <c r="AB50" s="33"/>
      <c r="AC50" s="33"/>
      <c r="AD50" s="33"/>
      <c r="AE50" s="33"/>
      <c r="AF50" s="33"/>
      <c r="AG50" s="33">
        <v>1</v>
      </c>
      <c r="AH50" s="28">
        <v>45323</v>
      </c>
      <c r="AI50" s="28">
        <v>45382</v>
      </c>
      <c r="AJ50" s="32" t="s">
        <v>179</v>
      </c>
      <c r="AK50" s="32" t="s">
        <v>50</v>
      </c>
      <c r="AL50" s="32" t="s">
        <v>39</v>
      </c>
      <c r="AM50" s="32" t="s">
        <v>39</v>
      </c>
      <c r="AN50" s="32" t="s">
        <v>47</v>
      </c>
      <c r="AO50" s="32"/>
    </row>
    <row r="51" spans="1:41" ht="105">
      <c r="A51" s="23" t="s">
        <v>37</v>
      </c>
      <c r="B51" s="44" t="s">
        <v>42</v>
      </c>
      <c r="C51" s="47" t="s">
        <v>52</v>
      </c>
      <c r="D51" s="32" t="s">
        <v>52</v>
      </c>
      <c r="E51" s="32" t="s">
        <v>52</v>
      </c>
      <c r="F51" s="26" t="s">
        <v>218</v>
      </c>
      <c r="G51" s="26" t="s">
        <v>111</v>
      </c>
      <c r="H51" s="27">
        <v>0.15</v>
      </c>
      <c r="I51" s="33"/>
      <c r="J51" s="33"/>
      <c r="K51" s="33">
        <v>0.2</v>
      </c>
      <c r="L51" s="33"/>
      <c r="M51" s="33">
        <v>0.2</v>
      </c>
      <c r="N51" s="33"/>
      <c r="O51" s="33">
        <v>0.3</v>
      </c>
      <c r="P51" s="33"/>
      <c r="Q51" s="33">
        <v>0.3</v>
      </c>
      <c r="R51" s="33"/>
      <c r="S51" s="33"/>
      <c r="T51" s="33"/>
      <c r="U51" s="33"/>
      <c r="V51" s="33"/>
      <c r="W51" s="33"/>
      <c r="X51" s="33"/>
      <c r="Y51" s="33"/>
      <c r="Z51" s="33"/>
      <c r="AA51" s="33"/>
      <c r="AB51" s="33"/>
      <c r="AC51" s="33"/>
      <c r="AD51" s="33"/>
      <c r="AE51" s="33"/>
      <c r="AF51" s="33"/>
      <c r="AG51" s="33">
        <v>1</v>
      </c>
      <c r="AH51" s="28">
        <v>45323</v>
      </c>
      <c r="AI51" s="28">
        <v>45443</v>
      </c>
      <c r="AJ51" s="32" t="s">
        <v>169</v>
      </c>
      <c r="AK51" s="32" t="s">
        <v>162</v>
      </c>
      <c r="AL51" s="32" t="s">
        <v>39</v>
      </c>
      <c r="AM51" s="32" t="s">
        <v>39</v>
      </c>
      <c r="AN51" s="32" t="s">
        <v>47</v>
      </c>
      <c r="AO51" s="32"/>
    </row>
    <row r="52" spans="1:41" ht="105">
      <c r="A52" s="23" t="s">
        <v>37</v>
      </c>
      <c r="B52" s="44" t="s">
        <v>42</v>
      </c>
      <c r="C52" s="47" t="s">
        <v>52</v>
      </c>
      <c r="D52" s="32" t="s">
        <v>52</v>
      </c>
      <c r="E52" s="32" t="s">
        <v>52</v>
      </c>
      <c r="F52" s="26" t="s">
        <v>219</v>
      </c>
      <c r="G52" s="26" t="s">
        <v>69</v>
      </c>
      <c r="H52" s="27">
        <v>0.02</v>
      </c>
      <c r="I52" s="33"/>
      <c r="J52" s="33"/>
      <c r="K52" s="33">
        <v>0.5</v>
      </c>
      <c r="L52" s="33"/>
      <c r="M52" s="33"/>
      <c r="N52" s="33"/>
      <c r="O52" s="33"/>
      <c r="P52" s="33"/>
      <c r="Q52" s="33"/>
      <c r="R52" s="33"/>
      <c r="S52" s="33"/>
      <c r="T52" s="33"/>
      <c r="U52" s="33"/>
      <c r="V52" s="33"/>
      <c r="W52" s="33">
        <v>0.5</v>
      </c>
      <c r="X52" s="33"/>
      <c r="Y52" s="33"/>
      <c r="Z52" s="33"/>
      <c r="AA52" s="33"/>
      <c r="AB52" s="33"/>
      <c r="AC52" s="33"/>
      <c r="AD52" s="33"/>
      <c r="AE52" s="33"/>
      <c r="AF52" s="33"/>
      <c r="AG52" s="33">
        <v>1</v>
      </c>
      <c r="AH52" s="28">
        <v>45352</v>
      </c>
      <c r="AI52" s="28">
        <v>45535</v>
      </c>
      <c r="AJ52" s="32" t="s">
        <v>131</v>
      </c>
      <c r="AK52" s="32" t="s">
        <v>46</v>
      </c>
      <c r="AL52" s="32" t="s">
        <v>39</v>
      </c>
      <c r="AM52" s="32" t="s">
        <v>39</v>
      </c>
      <c r="AN52" s="32" t="s">
        <v>47</v>
      </c>
      <c r="AO52" s="32"/>
    </row>
    <row r="53" spans="1:41" ht="87.75" customHeight="1">
      <c r="A53" s="23" t="s">
        <v>37</v>
      </c>
      <c r="B53" s="44" t="s">
        <v>42</v>
      </c>
      <c r="C53" s="47" t="s">
        <v>52</v>
      </c>
      <c r="D53" s="32" t="s">
        <v>52</v>
      </c>
      <c r="E53" s="32" t="s">
        <v>52</v>
      </c>
      <c r="F53" s="26" t="s">
        <v>220</v>
      </c>
      <c r="G53" s="26" t="s">
        <v>61</v>
      </c>
      <c r="H53" s="27">
        <v>0.01</v>
      </c>
      <c r="I53" s="33"/>
      <c r="J53" s="33"/>
      <c r="K53" s="33">
        <v>0.09</v>
      </c>
      <c r="L53" s="33"/>
      <c r="M53" s="33">
        <v>0.09</v>
      </c>
      <c r="N53" s="33"/>
      <c r="O53" s="33">
        <v>0.1</v>
      </c>
      <c r="P53" s="33"/>
      <c r="Q53" s="33">
        <v>0.09</v>
      </c>
      <c r="R53" s="33"/>
      <c r="S53" s="33">
        <v>0.09</v>
      </c>
      <c r="T53" s="33"/>
      <c r="U53" s="33">
        <v>0.09</v>
      </c>
      <c r="V53" s="33"/>
      <c r="W53" s="33">
        <v>0.1</v>
      </c>
      <c r="X53" s="33"/>
      <c r="Y53" s="33">
        <v>0.09</v>
      </c>
      <c r="Z53" s="33"/>
      <c r="AA53" s="33">
        <v>0.09</v>
      </c>
      <c r="AB53" s="33"/>
      <c r="AC53" s="33">
        <v>0.09</v>
      </c>
      <c r="AD53" s="33"/>
      <c r="AE53" s="33">
        <v>0.08</v>
      </c>
      <c r="AF53" s="33"/>
      <c r="AG53" s="33">
        <v>1</v>
      </c>
      <c r="AH53" s="28">
        <v>45324</v>
      </c>
      <c r="AI53" s="28">
        <v>45657</v>
      </c>
      <c r="AJ53" s="32" t="s">
        <v>126</v>
      </c>
      <c r="AK53" s="32" t="s">
        <v>49</v>
      </c>
      <c r="AL53" s="32" t="s">
        <v>39</v>
      </c>
      <c r="AM53" s="32" t="s">
        <v>39</v>
      </c>
      <c r="AN53" s="32" t="s">
        <v>47</v>
      </c>
      <c r="AO53" s="32"/>
    </row>
    <row r="54" spans="1:41" ht="120">
      <c r="A54" s="23" t="s">
        <v>37</v>
      </c>
      <c r="B54" s="44" t="s">
        <v>42</v>
      </c>
      <c r="C54" s="47" t="s">
        <v>52</v>
      </c>
      <c r="D54" s="32" t="s">
        <v>52</v>
      </c>
      <c r="E54" s="32" t="s">
        <v>52</v>
      </c>
      <c r="F54" s="26" t="s">
        <v>220</v>
      </c>
      <c r="G54" s="26" t="s">
        <v>61</v>
      </c>
      <c r="H54" s="27">
        <v>0.01</v>
      </c>
      <c r="I54" s="33"/>
      <c r="J54" s="33"/>
      <c r="K54" s="33">
        <v>0.09</v>
      </c>
      <c r="L54" s="33"/>
      <c r="M54" s="33">
        <v>0.09</v>
      </c>
      <c r="N54" s="33"/>
      <c r="O54" s="33">
        <v>0.1</v>
      </c>
      <c r="P54" s="33"/>
      <c r="Q54" s="33">
        <v>0.09</v>
      </c>
      <c r="R54" s="33"/>
      <c r="S54" s="33">
        <v>0.09</v>
      </c>
      <c r="T54" s="33"/>
      <c r="U54" s="33">
        <v>0.09</v>
      </c>
      <c r="V54" s="33"/>
      <c r="W54" s="33">
        <v>0.1</v>
      </c>
      <c r="X54" s="33"/>
      <c r="Y54" s="33">
        <v>0.09</v>
      </c>
      <c r="Z54" s="33"/>
      <c r="AA54" s="33">
        <v>0.09</v>
      </c>
      <c r="AB54" s="33"/>
      <c r="AC54" s="33">
        <v>0.09</v>
      </c>
      <c r="AD54" s="33"/>
      <c r="AE54" s="33">
        <v>0.08</v>
      </c>
      <c r="AF54" s="33"/>
      <c r="AG54" s="33">
        <v>1</v>
      </c>
      <c r="AH54" s="28">
        <v>45324</v>
      </c>
      <c r="AI54" s="28">
        <v>45657</v>
      </c>
      <c r="AJ54" s="32" t="s">
        <v>126</v>
      </c>
      <c r="AK54" s="32" t="s">
        <v>38</v>
      </c>
      <c r="AL54" s="32" t="s">
        <v>39</v>
      </c>
      <c r="AM54" s="32" t="s">
        <v>39</v>
      </c>
      <c r="AN54" s="32" t="s">
        <v>47</v>
      </c>
      <c r="AO54" s="32"/>
    </row>
    <row r="55" spans="1:41" s="2" customFormat="1" ht="97.9" customHeight="1">
      <c r="A55" s="23" t="s">
        <v>37</v>
      </c>
      <c r="B55" s="44" t="s">
        <v>42</v>
      </c>
      <c r="C55" s="34" t="s">
        <v>52</v>
      </c>
      <c r="D55" s="34" t="s">
        <v>52</v>
      </c>
      <c r="E55" s="34" t="s">
        <v>52</v>
      </c>
      <c r="F55" s="37" t="s">
        <v>220</v>
      </c>
      <c r="G55" s="23" t="s">
        <v>61</v>
      </c>
      <c r="H55" s="1">
        <v>0.01</v>
      </c>
      <c r="I55" s="1"/>
      <c r="J55" s="1"/>
      <c r="K55" s="1">
        <v>0.09</v>
      </c>
      <c r="L55" s="1"/>
      <c r="M55" s="1">
        <v>0.09</v>
      </c>
      <c r="N55" s="1"/>
      <c r="O55" s="1">
        <v>0.1</v>
      </c>
      <c r="P55" s="1"/>
      <c r="Q55" s="1">
        <v>0.09</v>
      </c>
      <c r="R55" s="1"/>
      <c r="S55" s="1">
        <v>0.09</v>
      </c>
      <c r="T55" s="1"/>
      <c r="U55" s="1">
        <v>0.09</v>
      </c>
      <c r="V55" s="1"/>
      <c r="W55" s="1">
        <v>0.1</v>
      </c>
      <c r="X55" s="1"/>
      <c r="Y55" s="1">
        <v>0.09</v>
      </c>
      <c r="Z55" s="1"/>
      <c r="AA55" s="1">
        <v>0.09</v>
      </c>
      <c r="AB55" s="1"/>
      <c r="AC55" s="1">
        <v>0.09</v>
      </c>
      <c r="AD55" s="1"/>
      <c r="AE55" s="1">
        <v>0.08</v>
      </c>
      <c r="AF55" s="1"/>
      <c r="AG55" s="1">
        <f>+I55+K55+M55+O55+Q55+S55+U55+W55+Y55+AA55+AC55+AE55</f>
        <v>0.99999999999999978</v>
      </c>
      <c r="AH55" s="24">
        <v>45324</v>
      </c>
      <c r="AI55" s="35">
        <v>45657</v>
      </c>
      <c r="AJ55" s="36" t="s">
        <v>126</v>
      </c>
      <c r="AK55" s="32" t="s">
        <v>183</v>
      </c>
      <c r="AL55" s="37" t="s">
        <v>39</v>
      </c>
      <c r="AM55" s="37" t="s">
        <v>39</v>
      </c>
      <c r="AN55" s="38" t="s">
        <v>47</v>
      </c>
      <c r="AO55" s="38"/>
    </row>
    <row r="56" spans="1:41" s="2" customFormat="1" ht="97.9" customHeight="1">
      <c r="A56" s="23" t="s">
        <v>37</v>
      </c>
      <c r="B56" s="44" t="s">
        <v>42</v>
      </c>
      <c r="C56" s="34" t="s">
        <v>52</v>
      </c>
      <c r="D56" s="34" t="s">
        <v>52</v>
      </c>
      <c r="E56" s="44" t="s">
        <v>52</v>
      </c>
      <c r="F56" s="37" t="s">
        <v>220</v>
      </c>
      <c r="G56" s="23" t="s">
        <v>61</v>
      </c>
      <c r="H56" s="1">
        <v>1.67E-2</v>
      </c>
      <c r="I56" s="1"/>
      <c r="J56" s="1"/>
      <c r="K56" s="1">
        <v>0.09</v>
      </c>
      <c r="L56" s="1"/>
      <c r="M56" s="1">
        <v>0.09</v>
      </c>
      <c r="N56" s="1"/>
      <c r="O56" s="1">
        <v>0.1</v>
      </c>
      <c r="P56" s="1"/>
      <c r="Q56" s="1">
        <v>0.09</v>
      </c>
      <c r="R56" s="1"/>
      <c r="S56" s="1">
        <v>0.09</v>
      </c>
      <c r="T56" s="1"/>
      <c r="U56" s="1">
        <v>0.09</v>
      </c>
      <c r="V56" s="1"/>
      <c r="W56" s="1">
        <v>0.1</v>
      </c>
      <c r="X56" s="1"/>
      <c r="Y56" s="1">
        <v>0.09</v>
      </c>
      <c r="Z56" s="1"/>
      <c r="AA56" s="1">
        <v>0.09</v>
      </c>
      <c r="AB56" s="1"/>
      <c r="AC56" s="1">
        <v>0.09</v>
      </c>
      <c r="AD56" s="1"/>
      <c r="AE56" s="1">
        <v>0.08</v>
      </c>
      <c r="AF56" s="1"/>
      <c r="AG56" s="1">
        <f>+I56+K56+M56+O56+Q56+S56+U56+W56+Y56+AA56+AC56+AE56</f>
        <v>0.99999999999999978</v>
      </c>
      <c r="AH56" s="24">
        <v>45324</v>
      </c>
      <c r="AI56" s="35">
        <v>45657</v>
      </c>
      <c r="AJ56" s="36" t="s">
        <v>126</v>
      </c>
      <c r="AK56" s="23" t="s">
        <v>193</v>
      </c>
      <c r="AL56" s="37" t="s">
        <v>39</v>
      </c>
      <c r="AM56" s="37" t="s">
        <v>39</v>
      </c>
      <c r="AN56" s="38" t="s">
        <v>47</v>
      </c>
      <c r="AO56" s="38"/>
    </row>
    <row r="57" spans="1:41" ht="120">
      <c r="A57" s="23" t="s">
        <v>37</v>
      </c>
      <c r="B57" s="44" t="s">
        <v>42</v>
      </c>
      <c r="C57" s="34" t="s">
        <v>52</v>
      </c>
      <c r="D57" s="34" t="s">
        <v>52</v>
      </c>
      <c r="E57" s="34" t="s">
        <v>52</v>
      </c>
      <c r="F57" s="37" t="s">
        <v>220</v>
      </c>
      <c r="G57" s="23" t="s">
        <v>61</v>
      </c>
      <c r="H57" s="1">
        <v>0.02</v>
      </c>
      <c r="I57" s="1"/>
      <c r="J57" s="1"/>
      <c r="K57" s="1">
        <v>0.09</v>
      </c>
      <c r="L57" s="1"/>
      <c r="M57" s="1">
        <v>0.09</v>
      </c>
      <c r="N57" s="1"/>
      <c r="O57" s="1">
        <v>0.1</v>
      </c>
      <c r="P57" s="1"/>
      <c r="Q57" s="1">
        <v>0.09</v>
      </c>
      <c r="R57" s="1"/>
      <c r="S57" s="1">
        <v>0.09</v>
      </c>
      <c r="T57" s="1"/>
      <c r="U57" s="1">
        <v>0.09</v>
      </c>
      <c r="V57" s="1"/>
      <c r="W57" s="1">
        <v>0.1</v>
      </c>
      <c r="X57" s="1"/>
      <c r="Y57" s="1">
        <v>0.09</v>
      </c>
      <c r="Z57" s="1"/>
      <c r="AA57" s="1">
        <v>0.09</v>
      </c>
      <c r="AB57" s="1"/>
      <c r="AC57" s="1">
        <v>0.09</v>
      </c>
      <c r="AD57" s="1"/>
      <c r="AE57" s="1">
        <v>0.08</v>
      </c>
      <c r="AF57" s="1"/>
      <c r="AG57" s="1">
        <f>+I57+K57+M57+O57+Q57+S57+U57+W57+Y57+AA57+AC57+AE57</f>
        <v>0.99999999999999978</v>
      </c>
      <c r="AH57" s="24">
        <v>45324</v>
      </c>
      <c r="AI57" s="35">
        <v>45657</v>
      </c>
      <c r="AJ57" s="36" t="s">
        <v>126</v>
      </c>
      <c r="AK57" s="37" t="s">
        <v>41</v>
      </c>
      <c r="AL57" s="37" t="s">
        <v>39</v>
      </c>
      <c r="AM57" s="37" t="s">
        <v>39</v>
      </c>
      <c r="AN57" s="38" t="s">
        <v>47</v>
      </c>
      <c r="AO57" s="38"/>
    </row>
    <row r="58" spans="1:41" s="2" customFormat="1" ht="97.9" customHeight="1">
      <c r="A58" s="23" t="s">
        <v>37</v>
      </c>
      <c r="B58" s="44" t="s">
        <v>42</v>
      </c>
      <c r="C58" s="34" t="s">
        <v>52</v>
      </c>
      <c r="D58" s="34" t="s">
        <v>52</v>
      </c>
      <c r="E58" s="34" t="s">
        <v>52</v>
      </c>
      <c r="F58" s="37" t="s">
        <v>220</v>
      </c>
      <c r="G58" s="23" t="s">
        <v>61</v>
      </c>
      <c r="H58" s="1">
        <v>0.02</v>
      </c>
      <c r="I58" s="1"/>
      <c r="J58" s="1"/>
      <c r="K58" s="1">
        <v>0.09</v>
      </c>
      <c r="L58" s="1"/>
      <c r="M58" s="1">
        <v>0.09</v>
      </c>
      <c r="N58" s="1"/>
      <c r="O58" s="1">
        <v>0.1</v>
      </c>
      <c r="P58" s="1"/>
      <c r="Q58" s="1">
        <v>0.09</v>
      </c>
      <c r="R58" s="1"/>
      <c r="S58" s="1">
        <v>0.09</v>
      </c>
      <c r="T58" s="1"/>
      <c r="U58" s="1">
        <v>0.09</v>
      </c>
      <c r="V58" s="1"/>
      <c r="W58" s="1">
        <v>0.1</v>
      </c>
      <c r="X58" s="1"/>
      <c r="Y58" s="1">
        <v>0.09</v>
      </c>
      <c r="Z58" s="1"/>
      <c r="AA58" s="1">
        <v>0.09</v>
      </c>
      <c r="AB58" s="1"/>
      <c r="AC58" s="1">
        <v>0.09</v>
      </c>
      <c r="AD58" s="1"/>
      <c r="AE58" s="1">
        <v>0.08</v>
      </c>
      <c r="AF58" s="1"/>
      <c r="AG58" s="1">
        <f>+I58+K58+M58+O58+Q58+S58+U58+W58+Y58+AA58+AC58+AE58</f>
        <v>0.99999999999999978</v>
      </c>
      <c r="AH58" s="24">
        <v>45324</v>
      </c>
      <c r="AI58" s="35">
        <v>45657</v>
      </c>
      <c r="AJ58" s="36" t="s">
        <v>126</v>
      </c>
      <c r="AK58" s="37" t="s">
        <v>51</v>
      </c>
      <c r="AL58" s="37" t="s">
        <v>39</v>
      </c>
      <c r="AM58" s="37" t="s">
        <v>39</v>
      </c>
      <c r="AN58" s="38" t="s">
        <v>47</v>
      </c>
      <c r="AO58" s="38"/>
    </row>
    <row r="59" spans="1:41" s="2" customFormat="1" ht="97.9" customHeight="1">
      <c r="A59" s="23" t="s">
        <v>37</v>
      </c>
      <c r="B59" s="44" t="s">
        <v>42</v>
      </c>
      <c r="C59" s="34" t="s">
        <v>52</v>
      </c>
      <c r="D59" s="34" t="s">
        <v>52</v>
      </c>
      <c r="E59" s="34" t="s">
        <v>52</v>
      </c>
      <c r="F59" s="37" t="s">
        <v>220</v>
      </c>
      <c r="G59" s="23" t="s">
        <v>61</v>
      </c>
      <c r="H59" s="1">
        <v>1.67E-2</v>
      </c>
      <c r="I59" s="1"/>
      <c r="J59" s="1"/>
      <c r="K59" s="1">
        <v>0.09</v>
      </c>
      <c r="L59" s="1"/>
      <c r="M59" s="1">
        <v>0.09</v>
      </c>
      <c r="N59" s="1"/>
      <c r="O59" s="1">
        <v>0.1</v>
      </c>
      <c r="P59" s="1"/>
      <c r="Q59" s="1">
        <v>0.09</v>
      </c>
      <c r="R59" s="1"/>
      <c r="S59" s="1">
        <v>0.09</v>
      </c>
      <c r="T59" s="1"/>
      <c r="U59" s="1">
        <v>0.09</v>
      </c>
      <c r="V59" s="1"/>
      <c r="W59" s="1">
        <v>0.1</v>
      </c>
      <c r="X59" s="1"/>
      <c r="Y59" s="1">
        <v>0.09</v>
      </c>
      <c r="Z59" s="1"/>
      <c r="AA59" s="1">
        <v>0.09</v>
      </c>
      <c r="AB59" s="1"/>
      <c r="AC59" s="1">
        <v>0.09</v>
      </c>
      <c r="AD59" s="1"/>
      <c r="AE59" s="1">
        <v>0.08</v>
      </c>
      <c r="AF59" s="1"/>
      <c r="AG59" s="1">
        <f>+I59+K59+M59+O59+Q59+S59+U59+W59+Y59+AA59+AC59+AE59</f>
        <v>0.99999999999999978</v>
      </c>
      <c r="AH59" s="24">
        <v>45324</v>
      </c>
      <c r="AI59" s="35">
        <v>45657</v>
      </c>
      <c r="AJ59" s="36" t="s">
        <v>126</v>
      </c>
      <c r="AK59" s="32" t="s">
        <v>192</v>
      </c>
      <c r="AL59" s="37" t="s">
        <v>39</v>
      </c>
      <c r="AM59" s="37" t="s">
        <v>39</v>
      </c>
      <c r="AN59" s="38" t="s">
        <v>47</v>
      </c>
      <c r="AO59" s="38"/>
    </row>
    <row r="60" spans="1:41" ht="120">
      <c r="A60" s="23" t="s">
        <v>37</v>
      </c>
      <c r="B60" s="44" t="s">
        <v>42</v>
      </c>
      <c r="C60" s="47" t="s">
        <v>52</v>
      </c>
      <c r="D60" s="32" t="s">
        <v>52</v>
      </c>
      <c r="E60" s="32" t="s">
        <v>52</v>
      </c>
      <c r="F60" s="26" t="s">
        <v>220</v>
      </c>
      <c r="G60" s="26" t="s">
        <v>61</v>
      </c>
      <c r="H60" s="27">
        <v>0.02</v>
      </c>
      <c r="I60" s="33"/>
      <c r="J60" s="33"/>
      <c r="K60" s="33">
        <v>0.09</v>
      </c>
      <c r="L60" s="33"/>
      <c r="M60" s="33">
        <v>0.09</v>
      </c>
      <c r="N60" s="33"/>
      <c r="O60" s="33">
        <v>0.1</v>
      </c>
      <c r="P60" s="33"/>
      <c r="Q60" s="33">
        <v>0.09</v>
      </c>
      <c r="R60" s="33"/>
      <c r="S60" s="33">
        <v>0.09</v>
      </c>
      <c r="T60" s="33"/>
      <c r="U60" s="33">
        <v>0.09</v>
      </c>
      <c r="V60" s="33"/>
      <c r="W60" s="33">
        <v>0.1</v>
      </c>
      <c r="X60" s="33"/>
      <c r="Y60" s="33">
        <v>0.09</v>
      </c>
      <c r="Z60" s="33"/>
      <c r="AA60" s="33">
        <v>0.09</v>
      </c>
      <c r="AB60" s="33"/>
      <c r="AC60" s="33">
        <v>0.09</v>
      </c>
      <c r="AD60" s="33"/>
      <c r="AE60" s="33">
        <v>0.08</v>
      </c>
      <c r="AF60" s="33"/>
      <c r="AG60" s="33">
        <v>1</v>
      </c>
      <c r="AH60" s="28">
        <v>45324</v>
      </c>
      <c r="AI60" s="28">
        <v>45657</v>
      </c>
      <c r="AJ60" s="32" t="s">
        <v>126</v>
      </c>
      <c r="AK60" s="32" t="s">
        <v>58</v>
      </c>
      <c r="AL60" s="32" t="s">
        <v>39</v>
      </c>
      <c r="AM60" s="32" t="s">
        <v>39</v>
      </c>
      <c r="AN60" s="32" t="s">
        <v>47</v>
      </c>
      <c r="AO60" s="32"/>
    </row>
    <row r="61" spans="1:41" s="2" customFormat="1" ht="97.9" customHeight="1">
      <c r="A61" s="23" t="s">
        <v>37</v>
      </c>
      <c r="B61" s="44" t="s">
        <v>42</v>
      </c>
      <c r="C61" s="34" t="s">
        <v>52</v>
      </c>
      <c r="D61" s="34" t="s">
        <v>52</v>
      </c>
      <c r="E61" s="34" t="s">
        <v>52</v>
      </c>
      <c r="F61" s="37" t="s">
        <v>220</v>
      </c>
      <c r="G61" s="23" t="s">
        <v>61</v>
      </c>
      <c r="H61" s="1">
        <v>1.4279999999999999E-2</v>
      </c>
      <c r="I61" s="1"/>
      <c r="J61" s="1"/>
      <c r="K61" s="1">
        <v>0.09</v>
      </c>
      <c r="L61" s="1"/>
      <c r="M61" s="1">
        <v>0.09</v>
      </c>
      <c r="N61" s="1"/>
      <c r="O61" s="1">
        <v>0.1</v>
      </c>
      <c r="P61" s="1"/>
      <c r="Q61" s="1">
        <v>0.09</v>
      </c>
      <c r="R61" s="1"/>
      <c r="S61" s="1">
        <v>0.09</v>
      </c>
      <c r="T61" s="1"/>
      <c r="U61" s="1">
        <v>0.09</v>
      </c>
      <c r="V61" s="1"/>
      <c r="W61" s="1">
        <v>0.1</v>
      </c>
      <c r="X61" s="1"/>
      <c r="Y61" s="1">
        <v>0.09</v>
      </c>
      <c r="Z61" s="1"/>
      <c r="AA61" s="1">
        <v>0.09</v>
      </c>
      <c r="AB61" s="1"/>
      <c r="AC61" s="1">
        <v>0.09</v>
      </c>
      <c r="AD61" s="1"/>
      <c r="AE61" s="1">
        <v>0.08</v>
      </c>
      <c r="AF61" s="1"/>
      <c r="AG61" s="1">
        <f>+I61+K61+M61+O61+Q61+S61+U61+W61+Y61+AA61+AC61+AE61</f>
        <v>0.99999999999999978</v>
      </c>
      <c r="AH61" s="24">
        <v>45324</v>
      </c>
      <c r="AI61" s="35">
        <v>45657</v>
      </c>
      <c r="AJ61" s="36" t="s">
        <v>126</v>
      </c>
      <c r="AK61" s="37" t="s">
        <v>194</v>
      </c>
      <c r="AL61" s="37" t="s">
        <v>39</v>
      </c>
      <c r="AM61" s="37" t="s">
        <v>39</v>
      </c>
      <c r="AN61" s="38" t="s">
        <v>47</v>
      </c>
      <c r="AO61" s="38"/>
    </row>
    <row r="62" spans="1:41" s="2" customFormat="1" ht="97.9" customHeight="1">
      <c r="A62" s="23" t="s">
        <v>37</v>
      </c>
      <c r="B62" s="44" t="s">
        <v>42</v>
      </c>
      <c r="C62" s="34" t="s">
        <v>52</v>
      </c>
      <c r="D62" s="34" t="s">
        <v>52</v>
      </c>
      <c r="E62" s="34"/>
      <c r="F62" s="37" t="s">
        <v>220</v>
      </c>
      <c r="G62" s="23" t="s">
        <v>61</v>
      </c>
      <c r="H62" s="1">
        <v>1</v>
      </c>
      <c r="I62" s="1"/>
      <c r="J62" s="1"/>
      <c r="K62" s="1">
        <v>0.09</v>
      </c>
      <c r="L62" s="1"/>
      <c r="M62" s="1">
        <v>0.09</v>
      </c>
      <c r="N62" s="1"/>
      <c r="O62" s="1">
        <v>0.1</v>
      </c>
      <c r="P62" s="1"/>
      <c r="Q62" s="1">
        <v>0.09</v>
      </c>
      <c r="R62" s="1"/>
      <c r="S62" s="1">
        <v>0.09</v>
      </c>
      <c r="T62" s="1"/>
      <c r="U62" s="1">
        <v>0.09</v>
      </c>
      <c r="V62" s="1"/>
      <c r="W62" s="1">
        <v>0.1</v>
      </c>
      <c r="X62" s="1"/>
      <c r="Y62" s="1">
        <v>0.09</v>
      </c>
      <c r="Z62" s="1"/>
      <c r="AA62" s="1">
        <v>0.09</v>
      </c>
      <c r="AB62" s="1"/>
      <c r="AC62" s="1">
        <v>0.09</v>
      </c>
      <c r="AD62" s="1"/>
      <c r="AE62" s="1">
        <v>0.08</v>
      </c>
      <c r="AF62" s="1"/>
      <c r="AG62" s="1">
        <f>+I62+K62+M62+O62+Q62+S62+U62+W62+Y62+AA62+AC62+AE62</f>
        <v>0.99999999999999978</v>
      </c>
      <c r="AH62" s="24">
        <v>45324</v>
      </c>
      <c r="AI62" s="35">
        <v>45657</v>
      </c>
      <c r="AJ62" s="36" t="s">
        <v>126</v>
      </c>
      <c r="AK62" s="37" t="s">
        <v>198</v>
      </c>
      <c r="AL62" s="37" t="s">
        <v>39</v>
      </c>
      <c r="AM62" s="37" t="s">
        <v>39</v>
      </c>
      <c r="AN62" s="38" t="s">
        <v>47</v>
      </c>
      <c r="AO62" s="38"/>
    </row>
    <row r="63" spans="1:41" ht="120">
      <c r="A63" s="23" t="s">
        <v>37</v>
      </c>
      <c r="B63" s="44" t="s">
        <v>42</v>
      </c>
      <c r="C63" s="47" t="s">
        <v>52</v>
      </c>
      <c r="D63" s="32" t="s">
        <v>52</v>
      </c>
      <c r="E63" s="32" t="s">
        <v>52</v>
      </c>
      <c r="F63" s="26" t="s">
        <v>221</v>
      </c>
      <c r="G63" s="26" t="s">
        <v>70</v>
      </c>
      <c r="H63" s="27">
        <v>0.02</v>
      </c>
      <c r="I63" s="33"/>
      <c r="J63" s="33"/>
      <c r="K63" s="33"/>
      <c r="L63" s="33"/>
      <c r="M63" s="33"/>
      <c r="N63" s="33"/>
      <c r="O63" s="33">
        <v>0.2</v>
      </c>
      <c r="P63" s="33"/>
      <c r="Q63" s="33">
        <v>0.8</v>
      </c>
      <c r="R63" s="33"/>
      <c r="S63" s="33"/>
      <c r="T63" s="33"/>
      <c r="U63" s="33"/>
      <c r="V63" s="33"/>
      <c r="W63" s="33"/>
      <c r="X63" s="33"/>
      <c r="Y63" s="33"/>
      <c r="Z63" s="33"/>
      <c r="AA63" s="33"/>
      <c r="AB63" s="33"/>
      <c r="AC63" s="33"/>
      <c r="AD63" s="33"/>
      <c r="AE63" s="33"/>
      <c r="AF63" s="33"/>
      <c r="AG63" s="33">
        <v>1</v>
      </c>
      <c r="AH63" s="28">
        <v>45383</v>
      </c>
      <c r="AI63" s="28">
        <v>45443</v>
      </c>
      <c r="AJ63" s="32" t="s">
        <v>134</v>
      </c>
      <c r="AK63" s="32" t="s">
        <v>46</v>
      </c>
      <c r="AL63" s="32" t="s">
        <v>39</v>
      </c>
      <c r="AM63" s="32" t="s">
        <v>39</v>
      </c>
      <c r="AN63" s="32" t="s">
        <v>47</v>
      </c>
      <c r="AO63" s="32"/>
    </row>
    <row r="64" spans="1:41" ht="90">
      <c r="A64" s="23" t="s">
        <v>37</v>
      </c>
      <c r="B64" s="44" t="s">
        <v>42</v>
      </c>
      <c r="C64" s="47" t="s">
        <v>52</v>
      </c>
      <c r="D64" s="32" t="s">
        <v>52</v>
      </c>
      <c r="E64" s="32" t="s">
        <v>52</v>
      </c>
      <c r="F64" s="26" t="s">
        <v>222</v>
      </c>
      <c r="G64" s="26" t="s">
        <v>71</v>
      </c>
      <c r="H64" s="27">
        <v>0.02</v>
      </c>
      <c r="I64" s="33"/>
      <c r="J64" s="33"/>
      <c r="K64" s="33"/>
      <c r="L64" s="33"/>
      <c r="M64" s="33">
        <v>0.25</v>
      </c>
      <c r="N64" s="33"/>
      <c r="O64" s="33"/>
      <c r="P64" s="33"/>
      <c r="Q64" s="33"/>
      <c r="R64" s="33"/>
      <c r="S64" s="33">
        <v>0.25</v>
      </c>
      <c r="T64" s="33"/>
      <c r="U64" s="33"/>
      <c r="V64" s="33"/>
      <c r="W64" s="33"/>
      <c r="X64" s="33"/>
      <c r="Y64" s="33">
        <v>0.25</v>
      </c>
      <c r="Z64" s="33"/>
      <c r="AA64" s="33"/>
      <c r="AB64" s="33"/>
      <c r="AC64" s="33"/>
      <c r="AD64" s="33"/>
      <c r="AE64" s="33">
        <v>0.25</v>
      </c>
      <c r="AF64" s="33"/>
      <c r="AG64" s="33">
        <v>1</v>
      </c>
      <c r="AH64" s="28">
        <v>45352</v>
      </c>
      <c r="AI64" s="28">
        <v>45657</v>
      </c>
      <c r="AJ64" s="32" t="s">
        <v>135</v>
      </c>
      <c r="AK64" s="32" t="s">
        <v>46</v>
      </c>
      <c r="AL64" s="32" t="s">
        <v>39</v>
      </c>
      <c r="AM64" s="32" t="s">
        <v>39</v>
      </c>
      <c r="AN64" s="32" t="s">
        <v>47</v>
      </c>
      <c r="AO64" s="32"/>
    </row>
    <row r="65" spans="1:41" ht="90">
      <c r="A65" s="23" t="s">
        <v>37</v>
      </c>
      <c r="B65" s="44" t="s">
        <v>42</v>
      </c>
      <c r="C65" s="47" t="s">
        <v>52</v>
      </c>
      <c r="D65" s="32" t="s">
        <v>52</v>
      </c>
      <c r="E65" s="32" t="s">
        <v>52</v>
      </c>
      <c r="F65" s="26" t="s">
        <v>222</v>
      </c>
      <c r="G65" s="26" t="s">
        <v>71</v>
      </c>
      <c r="H65" s="27">
        <v>0.04</v>
      </c>
      <c r="I65" s="33"/>
      <c r="J65" s="33"/>
      <c r="K65" s="33"/>
      <c r="L65" s="33"/>
      <c r="M65" s="33">
        <v>0.25</v>
      </c>
      <c r="N65" s="33"/>
      <c r="O65" s="33"/>
      <c r="P65" s="33"/>
      <c r="Q65" s="33"/>
      <c r="R65" s="33"/>
      <c r="S65" s="33">
        <v>0.25</v>
      </c>
      <c r="T65" s="33"/>
      <c r="U65" s="33"/>
      <c r="V65" s="33"/>
      <c r="W65" s="33"/>
      <c r="X65" s="33"/>
      <c r="Y65" s="33">
        <v>0.25</v>
      </c>
      <c r="Z65" s="33"/>
      <c r="AA65" s="33"/>
      <c r="AB65" s="33"/>
      <c r="AC65" s="33"/>
      <c r="AD65" s="33"/>
      <c r="AE65" s="33">
        <v>0.25</v>
      </c>
      <c r="AF65" s="33"/>
      <c r="AG65" s="33">
        <v>1</v>
      </c>
      <c r="AH65" s="28">
        <v>45352</v>
      </c>
      <c r="AI65" s="28">
        <v>45657</v>
      </c>
      <c r="AJ65" s="32" t="s">
        <v>135</v>
      </c>
      <c r="AK65" s="32" t="s">
        <v>50</v>
      </c>
      <c r="AL65" s="32" t="s">
        <v>39</v>
      </c>
      <c r="AM65" s="32" t="s">
        <v>39</v>
      </c>
      <c r="AN65" s="32" t="s">
        <v>47</v>
      </c>
      <c r="AO65" s="32"/>
    </row>
    <row r="66" spans="1:41" ht="105">
      <c r="A66" s="23" t="s">
        <v>37</v>
      </c>
      <c r="B66" s="44" t="s">
        <v>42</v>
      </c>
      <c r="C66" s="47" t="s">
        <v>52</v>
      </c>
      <c r="D66" s="32" t="s">
        <v>52</v>
      </c>
      <c r="E66" s="32" t="s">
        <v>52</v>
      </c>
      <c r="F66" s="26" t="s">
        <v>223</v>
      </c>
      <c r="G66" s="26" t="s">
        <v>72</v>
      </c>
      <c r="H66" s="27">
        <v>0.02</v>
      </c>
      <c r="I66" s="33"/>
      <c r="J66" s="33"/>
      <c r="K66" s="33"/>
      <c r="L66" s="33"/>
      <c r="M66" s="33">
        <v>0.25</v>
      </c>
      <c r="N66" s="33"/>
      <c r="O66" s="33"/>
      <c r="P66" s="33"/>
      <c r="Q66" s="33"/>
      <c r="R66" s="33"/>
      <c r="S66" s="33">
        <v>0.25</v>
      </c>
      <c r="T66" s="33"/>
      <c r="U66" s="33"/>
      <c r="V66" s="33"/>
      <c r="W66" s="33"/>
      <c r="X66" s="33"/>
      <c r="Y66" s="33">
        <v>0.25</v>
      </c>
      <c r="Z66" s="33"/>
      <c r="AA66" s="33"/>
      <c r="AB66" s="33"/>
      <c r="AC66" s="33"/>
      <c r="AD66" s="33"/>
      <c r="AE66" s="33">
        <v>0.25</v>
      </c>
      <c r="AF66" s="33"/>
      <c r="AG66" s="33">
        <v>1</v>
      </c>
      <c r="AH66" s="28">
        <v>45352</v>
      </c>
      <c r="AI66" s="28">
        <v>45657</v>
      </c>
      <c r="AJ66" s="32" t="s">
        <v>136</v>
      </c>
      <c r="AK66" s="32" t="s">
        <v>46</v>
      </c>
      <c r="AL66" s="32" t="s">
        <v>39</v>
      </c>
      <c r="AM66" s="32" t="s">
        <v>39</v>
      </c>
      <c r="AN66" s="32" t="s">
        <v>47</v>
      </c>
      <c r="AO66" s="32"/>
    </row>
    <row r="67" spans="1:41" ht="135">
      <c r="A67" s="23" t="s">
        <v>37</v>
      </c>
      <c r="B67" s="44" t="s">
        <v>42</v>
      </c>
      <c r="C67" s="47" t="s">
        <v>52</v>
      </c>
      <c r="D67" s="32" t="s">
        <v>52</v>
      </c>
      <c r="E67" s="32" t="s">
        <v>52</v>
      </c>
      <c r="F67" s="26" t="s">
        <v>224</v>
      </c>
      <c r="G67" s="26" t="s">
        <v>112</v>
      </c>
      <c r="H67" s="27">
        <v>0.03</v>
      </c>
      <c r="I67" s="33"/>
      <c r="J67" s="33"/>
      <c r="K67" s="33"/>
      <c r="L67" s="33"/>
      <c r="M67" s="33"/>
      <c r="N67" s="33"/>
      <c r="O67" s="33"/>
      <c r="P67" s="33"/>
      <c r="Q67" s="33"/>
      <c r="R67" s="33"/>
      <c r="S67" s="33">
        <v>1</v>
      </c>
      <c r="T67" s="33"/>
      <c r="U67" s="33"/>
      <c r="V67" s="33"/>
      <c r="W67" s="33"/>
      <c r="X67" s="33"/>
      <c r="Y67" s="33"/>
      <c r="Z67" s="33"/>
      <c r="AA67" s="33"/>
      <c r="AB67" s="33"/>
      <c r="AC67" s="33"/>
      <c r="AD67" s="33"/>
      <c r="AE67" s="33"/>
      <c r="AF67" s="33"/>
      <c r="AG67" s="33">
        <v>1</v>
      </c>
      <c r="AH67" s="28">
        <v>45444</v>
      </c>
      <c r="AI67" s="28">
        <v>45473</v>
      </c>
      <c r="AJ67" s="32" t="s">
        <v>44</v>
      </c>
      <c r="AK67" s="32" t="s">
        <v>162</v>
      </c>
      <c r="AL67" s="32" t="s">
        <v>39</v>
      </c>
      <c r="AM67" s="32" t="s">
        <v>39</v>
      </c>
      <c r="AN67" s="32" t="s">
        <v>47</v>
      </c>
      <c r="AO67" s="32"/>
    </row>
    <row r="68" spans="1:41" ht="90" customHeight="1">
      <c r="A68" s="23" t="s">
        <v>37</v>
      </c>
      <c r="B68" s="44" t="s">
        <v>42</v>
      </c>
      <c r="C68" s="47" t="s">
        <v>52</v>
      </c>
      <c r="D68" s="32" t="s">
        <v>52</v>
      </c>
      <c r="E68" s="32" t="s">
        <v>52</v>
      </c>
      <c r="F68" s="26" t="s">
        <v>265</v>
      </c>
      <c r="G68" s="26" t="s">
        <v>113</v>
      </c>
      <c r="H68" s="27">
        <v>0.02</v>
      </c>
      <c r="I68" s="33"/>
      <c r="J68" s="33"/>
      <c r="K68" s="33"/>
      <c r="L68" s="33"/>
      <c r="M68" s="33">
        <v>0.33</v>
      </c>
      <c r="N68" s="33"/>
      <c r="O68" s="33">
        <v>0.33</v>
      </c>
      <c r="P68" s="33"/>
      <c r="Q68" s="33">
        <v>0.34</v>
      </c>
      <c r="R68" s="33"/>
      <c r="S68" s="33"/>
      <c r="T68" s="33"/>
      <c r="U68" s="33"/>
      <c r="V68" s="33"/>
      <c r="W68" s="33"/>
      <c r="X68" s="33"/>
      <c r="Y68" s="33"/>
      <c r="Z68" s="33"/>
      <c r="AA68" s="33"/>
      <c r="AB68" s="33"/>
      <c r="AC68" s="33"/>
      <c r="AD68" s="33"/>
      <c r="AE68" s="33"/>
      <c r="AF68" s="33"/>
      <c r="AG68" s="33">
        <v>1</v>
      </c>
      <c r="AH68" s="28">
        <v>45352</v>
      </c>
      <c r="AI68" s="28">
        <v>45443</v>
      </c>
      <c r="AJ68" s="32" t="s">
        <v>170</v>
      </c>
      <c r="AK68" s="32" t="s">
        <v>162</v>
      </c>
      <c r="AL68" s="32" t="s">
        <v>39</v>
      </c>
      <c r="AM68" s="32" t="s">
        <v>39</v>
      </c>
      <c r="AN68" s="32" t="s">
        <v>47</v>
      </c>
      <c r="AO68" s="32"/>
    </row>
    <row r="69" spans="1:41" ht="90">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2"/>
    </row>
    <row r="70" spans="1:41" ht="90">
      <c r="A70" s="23" t="s">
        <v>37</v>
      </c>
      <c r="B70" s="44" t="s">
        <v>42</v>
      </c>
      <c r="C70" s="47" t="s">
        <v>52</v>
      </c>
      <c r="D70" s="32" t="s">
        <v>52</v>
      </c>
      <c r="E70" s="32" t="s">
        <v>52</v>
      </c>
      <c r="F70" s="26" t="s">
        <v>266</v>
      </c>
      <c r="G70" s="26" t="s">
        <v>114</v>
      </c>
      <c r="H70" s="27">
        <v>0.05</v>
      </c>
      <c r="I70" s="33"/>
      <c r="J70" s="33"/>
      <c r="K70" s="33"/>
      <c r="L70" s="33"/>
      <c r="M70" s="33">
        <v>0.15</v>
      </c>
      <c r="N70" s="33"/>
      <c r="O70" s="33">
        <v>0.15</v>
      </c>
      <c r="P70" s="33"/>
      <c r="Q70" s="33">
        <v>0.15</v>
      </c>
      <c r="R70" s="33"/>
      <c r="S70" s="33">
        <v>0.15</v>
      </c>
      <c r="T70" s="33"/>
      <c r="U70" s="33">
        <v>0.15</v>
      </c>
      <c r="V70" s="33"/>
      <c r="W70" s="33">
        <v>0.15</v>
      </c>
      <c r="X70" s="33"/>
      <c r="Y70" s="33">
        <v>0.1</v>
      </c>
      <c r="Z70" s="33"/>
      <c r="AA70" s="33"/>
      <c r="AB70" s="33"/>
      <c r="AC70" s="33"/>
      <c r="AD70" s="33"/>
      <c r="AE70" s="33"/>
      <c r="AF70" s="33"/>
      <c r="AG70" s="33">
        <v>1</v>
      </c>
      <c r="AH70" s="28">
        <v>45352</v>
      </c>
      <c r="AI70" s="28">
        <v>45565</v>
      </c>
      <c r="AJ70" s="32" t="s">
        <v>171</v>
      </c>
      <c r="AK70" s="32" t="s">
        <v>162</v>
      </c>
      <c r="AL70" s="32" t="s">
        <v>39</v>
      </c>
      <c r="AM70" s="32" t="s">
        <v>39</v>
      </c>
      <c r="AN70" s="32" t="s">
        <v>47</v>
      </c>
      <c r="AO70" s="32"/>
    </row>
    <row r="71" spans="1:41" ht="90">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2"/>
    </row>
    <row r="72" spans="1:41" ht="90">
      <c r="A72" s="23" t="s">
        <v>37</v>
      </c>
      <c r="B72" s="44" t="s">
        <v>42</v>
      </c>
      <c r="C72" s="47" t="s">
        <v>52</v>
      </c>
      <c r="D72" s="32" t="s">
        <v>52</v>
      </c>
      <c r="E72" s="32" t="s">
        <v>52</v>
      </c>
      <c r="F72" s="26" t="s">
        <v>267</v>
      </c>
      <c r="G72" s="26" t="s">
        <v>115</v>
      </c>
      <c r="H72" s="27">
        <v>0.02</v>
      </c>
      <c r="I72" s="33"/>
      <c r="J72" s="33"/>
      <c r="K72" s="33"/>
      <c r="L72" s="33"/>
      <c r="M72" s="33">
        <v>0.25</v>
      </c>
      <c r="N72" s="33"/>
      <c r="O72" s="33"/>
      <c r="P72" s="33"/>
      <c r="Q72" s="33"/>
      <c r="R72" s="33"/>
      <c r="S72" s="33">
        <v>0.25</v>
      </c>
      <c r="T72" s="33"/>
      <c r="U72" s="33"/>
      <c r="V72" s="33"/>
      <c r="W72" s="33"/>
      <c r="X72" s="33"/>
      <c r="Y72" s="33">
        <v>0.25</v>
      </c>
      <c r="Z72" s="33"/>
      <c r="AA72" s="33"/>
      <c r="AB72" s="33"/>
      <c r="AC72" s="33"/>
      <c r="AD72" s="33"/>
      <c r="AE72" s="33">
        <v>0.25</v>
      </c>
      <c r="AF72" s="33"/>
      <c r="AG72" s="33">
        <v>1</v>
      </c>
      <c r="AH72" s="28">
        <v>45352</v>
      </c>
      <c r="AI72" s="28">
        <v>45657</v>
      </c>
      <c r="AJ72" s="32" t="s">
        <v>170</v>
      </c>
      <c r="AK72" s="32" t="s">
        <v>162</v>
      </c>
      <c r="AL72" s="32" t="s">
        <v>39</v>
      </c>
      <c r="AM72" s="32" t="s">
        <v>39</v>
      </c>
      <c r="AN72" s="32" t="s">
        <v>47</v>
      </c>
      <c r="AO72" s="32"/>
    </row>
    <row r="73" spans="1:41" ht="90">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2"/>
    </row>
    <row r="74" spans="1:41" ht="105">
      <c r="A74" s="23" t="s">
        <v>37</v>
      </c>
      <c r="B74" s="44" t="s">
        <v>42</v>
      </c>
      <c r="C74" s="47" t="s">
        <v>52</v>
      </c>
      <c r="D74" s="32" t="s">
        <v>52</v>
      </c>
      <c r="E74" s="32" t="s">
        <v>52</v>
      </c>
      <c r="F74" s="26" t="s">
        <v>225</v>
      </c>
      <c r="G74" s="26" t="s">
        <v>116</v>
      </c>
      <c r="H74" s="27">
        <v>0.05</v>
      </c>
      <c r="I74" s="33"/>
      <c r="J74" s="33"/>
      <c r="K74" s="33">
        <v>0.25</v>
      </c>
      <c r="L74" s="33"/>
      <c r="M74" s="33"/>
      <c r="N74" s="33"/>
      <c r="O74" s="33"/>
      <c r="P74" s="33"/>
      <c r="Q74" s="33">
        <v>0.25</v>
      </c>
      <c r="R74" s="33"/>
      <c r="S74" s="33"/>
      <c r="T74" s="33"/>
      <c r="U74" s="33"/>
      <c r="V74" s="33"/>
      <c r="W74" s="33">
        <v>0.25</v>
      </c>
      <c r="X74" s="33"/>
      <c r="Y74" s="33"/>
      <c r="Z74" s="33"/>
      <c r="AA74" s="33"/>
      <c r="AB74" s="33"/>
      <c r="AC74" s="33">
        <v>0.25</v>
      </c>
      <c r="AD74" s="33"/>
      <c r="AE74" s="33"/>
      <c r="AF74" s="33"/>
      <c r="AG74" s="33">
        <v>1</v>
      </c>
      <c r="AH74" s="28">
        <v>45323</v>
      </c>
      <c r="AI74" s="28">
        <v>45626</v>
      </c>
      <c r="AJ74" s="32" t="s">
        <v>172</v>
      </c>
      <c r="AK74" s="32" t="s">
        <v>162</v>
      </c>
      <c r="AL74" s="32" t="s">
        <v>39</v>
      </c>
      <c r="AM74" s="32" t="s">
        <v>39</v>
      </c>
      <c r="AN74" s="32" t="s">
        <v>47</v>
      </c>
      <c r="AO74" s="32"/>
    </row>
    <row r="75" spans="1:41" ht="105">
      <c r="A75" s="23" t="s">
        <v>37</v>
      </c>
      <c r="B75" s="44" t="s">
        <v>42</v>
      </c>
      <c r="C75" s="47" t="s">
        <v>52</v>
      </c>
      <c r="D75" s="32" t="s">
        <v>52</v>
      </c>
      <c r="E75" s="32" t="s">
        <v>52</v>
      </c>
      <c r="F75" s="26" t="s">
        <v>226</v>
      </c>
      <c r="G75" s="26" t="s">
        <v>117</v>
      </c>
      <c r="H75" s="27">
        <v>7.0000000000000007E-2</v>
      </c>
      <c r="I75" s="33"/>
      <c r="J75" s="33"/>
      <c r="K75" s="33"/>
      <c r="L75" s="33"/>
      <c r="M75" s="33"/>
      <c r="N75" s="33"/>
      <c r="O75" s="33"/>
      <c r="P75" s="33"/>
      <c r="Q75" s="33">
        <v>0.25</v>
      </c>
      <c r="R75" s="33"/>
      <c r="S75" s="33">
        <v>0.25</v>
      </c>
      <c r="T75" s="33"/>
      <c r="U75" s="33">
        <v>0.5</v>
      </c>
      <c r="V75" s="33"/>
      <c r="W75" s="33"/>
      <c r="X75" s="33"/>
      <c r="Y75" s="33"/>
      <c r="Z75" s="33"/>
      <c r="AA75" s="33"/>
      <c r="AB75" s="33"/>
      <c r="AC75" s="33"/>
      <c r="AD75" s="33"/>
      <c r="AE75" s="33"/>
      <c r="AF75" s="33"/>
      <c r="AG75" s="33">
        <v>1</v>
      </c>
      <c r="AH75" s="28">
        <v>45413</v>
      </c>
      <c r="AI75" s="28">
        <v>45504</v>
      </c>
      <c r="AJ75" s="32" t="s">
        <v>173</v>
      </c>
      <c r="AK75" s="32" t="s">
        <v>162</v>
      </c>
      <c r="AL75" s="32" t="s">
        <v>39</v>
      </c>
      <c r="AM75" s="32" t="s">
        <v>39</v>
      </c>
      <c r="AN75" s="32" t="s">
        <v>47</v>
      </c>
      <c r="AO75" s="32"/>
    </row>
    <row r="76" spans="1:41" ht="120">
      <c r="A76" s="23" t="s">
        <v>37</v>
      </c>
      <c r="B76" s="44" t="s">
        <v>42</v>
      </c>
      <c r="C76" s="47" t="s">
        <v>52</v>
      </c>
      <c r="D76" s="32" t="s">
        <v>52</v>
      </c>
      <c r="E76" s="32" t="s">
        <v>52</v>
      </c>
      <c r="F76" s="26" t="s">
        <v>227</v>
      </c>
      <c r="G76" s="26" t="s">
        <v>62</v>
      </c>
      <c r="H76" s="27">
        <v>0.01</v>
      </c>
      <c r="I76" s="33"/>
      <c r="J76" s="33"/>
      <c r="K76" s="33"/>
      <c r="L76" s="33"/>
      <c r="M76" s="33"/>
      <c r="N76" s="33"/>
      <c r="O76" s="33">
        <v>0.1</v>
      </c>
      <c r="P76" s="33"/>
      <c r="Q76" s="33">
        <v>0.1</v>
      </c>
      <c r="R76" s="33"/>
      <c r="S76" s="33">
        <v>0.1</v>
      </c>
      <c r="T76" s="33"/>
      <c r="U76" s="33">
        <v>0.1</v>
      </c>
      <c r="V76" s="33"/>
      <c r="W76" s="33">
        <v>0.1</v>
      </c>
      <c r="X76" s="33"/>
      <c r="Y76" s="33">
        <v>0.1</v>
      </c>
      <c r="Z76" s="33"/>
      <c r="AA76" s="33">
        <v>0.15</v>
      </c>
      <c r="AB76" s="33"/>
      <c r="AC76" s="33">
        <v>0.1</v>
      </c>
      <c r="AD76" s="33"/>
      <c r="AE76" s="33">
        <v>0.15</v>
      </c>
      <c r="AF76" s="33"/>
      <c r="AG76" s="33">
        <v>1</v>
      </c>
      <c r="AH76" s="28">
        <v>45383</v>
      </c>
      <c r="AI76" s="28">
        <v>45657</v>
      </c>
      <c r="AJ76" s="32" t="s">
        <v>127</v>
      </c>
      <c r="AK76" s="32" t="s">
        <v>49</v>
      </c>
      <c r="AL76" s="32" t="s">
        <v>39</v>
      </c>
      <c r="AM76" s="32" t="s">
        <v>39</v>
      </c>
      <c r="AN76" s="32" t="s">
        <v>47</v>
      </c>
      <c r="AO76" s="32"/>
    </row>
    <row r="77" spans="1:41" s="2" customFormat="1" ht="113.25" customHeight="1">
      <c r="A77" s="23" t="s">
        <v>37</v>
      </c>
      <c r="B77" s="44" t="s">
        <v>42</v>
      </c>
      <c r="C77" s="34" t="s">
        <v>52</v>
      </c>
      <c r="D77" s="34" t="s">
        <v>52</v>
      </c>
      <c r="E77" s="34" t="s">
        <v>52</v>
      </c>
      <c r="F77" s="37" t="s">
        <v>227</v>
      </c>
      <c r="G77" s="23" t="s">
        <v>62</v>
      </c>
      <c r="H77" s="1">
        <v>1.67E-2</v>
      </c>
      <c r="I77" s="44"/>
      <c r="J77" s="44"/>
      <c r="K77" s="44"/>
      <c r="L77" s="44"/>
      <c r="M77" s="44"/>
      <c r="N77" s="44"/>
      <c r="O77" s="30">
        <v>0.1</v>
      </c>
      <c r="P77" s="44"/>
      <c r="Q77" s="30">
        <v>0.1</v>
      </c>
      <c r="R77" s="44"/>
      <c r="S77" s="30">
        <v>0.1</v>
      </c>
      <c r="T77" s="44"/>
      <c r="U77" s="30">
        <v>0.1</v>
      </c>
      <c r="V77" s="44"/>
      <c r="W77" s="30">
        <v>0.1</v>
      </c>
      <c r="X77" s="44"/>
      <c r="Y77" s="30">
        <v>0.1</v>
      </c>
      <c r="Z77" s="44"/>
      <c r="AA77" s="30">
        <v>0.15</v>
      </c>
      <c r="AB77" s="44"/>
      <c r="AC77" s="30">
        <v>0.1</v>
      </c>
      <c r="AD77" s="44"/>
      <c r="AE77" s="30">
        <v>0.15</v>
      </c>
      <c r="AF77" s="44"/>
      <c r="AG77" s="1">
        <f>+I77+K77+M77+O77+Q77+S77+U77+W77+Y77+AA77+AC77+AE77</f>
        <v>1</v>
      </c>
      <c r="AH77" s="24">
        <v>45383</v>
      </c>
      <c r="AI77" s="24">
        <v>45657</v>
      </c>
      <c r="AJ77" s="44" t="s">
        <v>127</v>
      </c>
      <c r="AK77" s="32" t="s">
        <v>192</v>
      </c>
      <c r="AL77" s="37" t="s">
        <v>39</v>
      </c>
      <c r="AM77" s="37" t="s">
        <v>39</v>
      </c>
      <c r="AN77" s="38" t="s">
        <v>47</v>
      </c>
      <c r="AO77" s="38"/>
    </row>
    <row r="78" spans="1:41" ht="120">
      <c r="A78" s="23" t="s">
        <v>37</v>
      </c>
      <c r="B78" s="44" t="s">
        <v>42</v>
      </c>
      <c r="C78" s="34" t="s">
        <v>52</v>
      </c>
      <c r="D78" s="34" t="s">
        <v>52</v>
      </c>
      <c r="E78" s="34" t="s">
        <v>52</v>
      </c>
      <c r="F78" s="37" t="s">
        <v>227</v>
      </c>
      <c r="G78" s="23" t="s">
        <v>62</v>
      </c>
      <c r="H78" s="1">
        <v>0.02</v>
      </c>
      <c r="I78" s="44"/>
      <c r="J78" s="44"/>
      <c r="K78" s="44"/>
      <c r="L78" s="44"/>
      <c r="M78" s="44"/>
      <c r="N78" s="44"/>
      <c r="O78" s="30">
        <v>0.1</v>
      </c>
      <c r="P78" s="44"/>
      <c r="Q78" s="30">
        <v>0.1</v>
      </c>
      <c r="R78" s="44"/>
      <c r="S78" s="30">
        <v>0.1</v>
      </c>
      <c r="T78" s="44"/>
      <c r="U78" s="30">
        <v>0.1</v>
      </c>
      <c r="V78" s="44"/>
      <c r="W78" s="30">
        <v>0.1</v>
      </c>
      <c r="X78" s="44"/>
      <c r="Y78" s="30">
        <v>0.1</v>
      </c>
      <c r="Z78" s="44"/>
      <c r="AA78" s="30">
        <v>0.15</v>
      </c>
      <c r="AB78" s="44"/>
      <c r="AC78" s="30">
        <v>0.1</v>
      </c>
      <c r="AD78" s="44"/>
      <c r="AE78" s="30">
        <v>0.15</v>
      </c>
      <c r="AF78" s="44"/>
      <c r="AG78" s="1">
        <f>+I78+K78+M78+O78+Q78+S78+U78+W78+Y78+AA78+AC78+AE78</f>
        <v>1</v>
      </c>
      <c r="AH78" s="24">
        <v>45383</v>
      </c>
      <c r="AI78" s="24">
        <v>45657</v>
      </c>
      <c r="AJ78" s="44" t="s">
        <v>127</v>
      </c>
      <c r="AK78" s="37" t="s">
        <v>41</v>
      </c>
      <c r="AL78" s="37" t="s">
        <v>39</v>
      </c>
      <c r="AM78" s="37" t="s">
        <v>39</v>
      </c>
      <c r="AN78" s="38" t="s">
        <v>47</v>
      </c>
      <c r="AO78" s="38"/>
    </row>
    <row r="79" spans="1:41" s="2" customFormat="1" ht="113.25" customHeight="1">
      <c r="A79" s="23" t="s">
        <v>37</v>
      </c>
      <c r="B79" s="44" t="s">
        <v>42</v>
      </c>
      <c r="C79" s="34" t="s">
        <v>52</v>
      </c>
      <c r="D79" s="34" t="s">
        <v>52</v>
      </c>
      <c r="E79" s="34" t="s">
        <v>52</v>
      </c>
      <c r="F79" s="37" t="s">
        <v>227</v>
      </c>
      <c r="G79" s="23" t="s">
        <v>62</v>
      </c>
      <c r="H79" s="1">
        <v>0.02</v>
      </c>
      <c r="I79" s="44"/>
      <c r="J79" s="44"/>
      <c r="K79" s="44"/>
      <c r="L79" s="44"/>
      <c r="M79" s="44"/>
      <c r="N79" s="44"/>
      <c r="O79" s="30">
        <v>0.1</v>
      </c>
      <c r="P79" s="44"/>
      <c r="Q79" s="30">
        <v>0.1</v>
      </c>
      <c r="R79" s="44"/>
      <c r="S79" s="30">
        <v>0.1</v>
      </c>
      <c r="T79" s="44"/>
      <c r="U79" s="30">
        <v>0.1</v>
      </c>
      <c r="V79" s="44"/>
      <c r="W79" s="30">
        <v>0.1</v>
      </c>
      <c r="X79" s="44"/>
      <c r="Y79" s="30">
        <v>0.1</v>
      </c>
      <c r="Z79" s="44"/>
      <c r="AA79" s="30">
        <v>0.15</v>
      </c>
      <c r="AB79" s="44"/>
      <c r="AC79" s="30">
        <v>0.1</v>
      </c>
      <c r="AD79" s="44"/>
      <c r="AE79" s="30">
        <v>0.15</v>
      </c>
      <c r="AF79" s="44"/>
      <c r="AG79" s="1">
        <f>+I79+K79+M79+O79+Q79+S79+U79+W79+Y79+AA79+AC79+AE79</f>
        <v>1</v>
      </c>
      <c r="AH79" s="24">
        <v>45383</v>
      </c>
      <c r="AI79" s="24">
        <v>45657</v>
      </c>
      <c r="AJ79" s="44" t="s">
        <v>127</v>
      </c>
      <c r="AK79" s="37" t="s">
        <v>51</v>
      </c>
      <c r="AL79" s="37" t="s">
        <v>39</v>
      </c>
      <c r="AM79" s="37" t="s">
        <v>39</v>
      </c>
      <c r="AN79" s="38" t="s">
        <v>47</v>
      </c>
      <c r="AO79" s="38"/>
    </row>
    <row r="80" spans="1:41" s="2" customFormat="1" ht="113.25" customHeight="1">
      <c r="A80" s="23" t="s">
        <v>37</v>
      </c>
      <c r="B80" s="44" t="s">
        <v>42</v>
      </c>
      <c r="C80" s="34" t="s">
        <v>52</v>
      </c>
      <c r="D80" s="34" t="s">
        <v>52</v>
      </c>
      <c r="E80" s="44" t="s">
        <v>52</v>
      </c>
      <c r="F80" s="37" t="s">
        <v>227</v>
      </c>
      <c r="G80" s="23" t="s">
        <v>62</v>
      </c>
      <c r="H80" s="1">
        <v>1.67E-2</v>
      </c>
      <c r="I80" s="44"/>
      <c r="J80" s="44"/>
      <c r="K80" s="44"/>
      <c r="L80" s="44"/>
      <c r="M80" s="44"/>
      <c r="N80" s="44"/>
      <c r="O80" s="30">
        <v>0.1</v>
      </c>
      <c r="P80" s="44"/>
      <c r="Q80" s="30">
        <v>0.1</v>
      </c>
      <c r="R80" s="44"/>
      <c r="S80" s="30">
        <v>0.1</v>
      </c>
      <c r="T80" s="44"/>
      <c r="U80" s="30">
        <v>0.1</v>
      </c>
      <c r="V80" s="44"/>
      <c r="W80" s="30">
        <v>0.1</v>
      </c>
      <c r="X80" s="44"/>
      <c r="Y80" s="30">
        <v>0.1</v>
      </c>
      <c r="Z80" s="44"/>
      <c r="AA80" s="30">
        <v>0.15</v>
      </c>
      <c r="AB80" s="44"/>
      <c r="AC80" s="30">
        <v>0.1</v>
      </c>
      <c r="AD80" s="44"/>
      <c r="AE80" s="30">
        <v>0.15</v>
      </c>
      <c r="AF80" s="44"/>
      <c r="AG80" s="1">
        <f>+I80+K80+M80+O80+Q80+S80+U80+W80+Y80+AA80+AC80+AE80</f>
        <v>1</v>
      </c>
      <c r="AH80" s="24">
        <v>45383</v>
      </c>
      <c r="AI80" s="24">
        <v>45657</v>
      </c>
      <c r="AJ80" s="44" t="s">
        <v>127</v>
      </c>
      <c r="AK80" s="23" t="s">
        <v>193</v>
      </c>
      <c r="AL80" s="37" t="s">
        <v>39</v>
      </c>
      <c r="AM80" s="37" t="s">
        <v>39</v>
      </c>
      <c r="AN80" s="38" t="s">
        <v>47</v>
      </c>
      <c r="AO80" s="38"/>
    </row>
    <row r="81" spans="1:41" ht="120">
      <c r="A81" s="23" t="s">
        <v>37</v>
      </c>
      <c r="B81" s="44" t="s">
        <v>42</v>
      </c>
      <c r="C81" s="47" t="s">
        <v>52</v>
      </c>
      <c r="D81" s="32" t="s">
        <v>52</v>
      </c>
      <c r="E81" s="32" t="s">
        <v>52</v>
      </c>
      <c r="F81" s="26" t="s">
        <v>227</v>
      </c>
      <c r="G81" s="26" t="s">
        <v>62</v>
      </c>
      <c r="H81" s="27">
        <v>0.02</v>
      </c>
      <c r="I81" s="33"/>
      <c r="J81" s="33"/>
      <c r="K81" s="33"/>
      <c r="L81" s="33"/>
      <c r="M81" s="33"/>
      <c r="N81" s="33"/>
      <c r="O81" s="33">
        <v>0.1</v>
      </c>
      <c r="P81" s="33"/>
      <c r="Q81" s="33">
        <v>0.1</v>
      </c>
      <c r="R81" s="33"/>
      <c r="S81" s="33">
        <v>0.1</v>
      </c>
      <c r="T81" s="33"/>
      <c r="U81" s="33">
        <v>0.1</v>
      </c>
      <c r="V81" s="33"/>
      <c r="W81" s="33">
        <v>0.1</v>
      </c>
      <c r="X81" s="33"/>
      <c r="Y81" s="33">
        <v>0.1</v>
      </c>
      <c r="Z81" s="33"/>
      <c r="AA81" s="33">
        <v>0.15</v>
      </c>
      <c r="AB81" s="33"/>
      <c r="AC81" s="33">
        <v>0.1</v>
      </c>
      <c r="AD81" s="33"/>
      <c r="AE81" s="33">
        <v>0.15</v>
      </c>
      <c r="AF81" s="33"/>
      <c r="AG81" s="33">
        <v>1</v>
      </c>
      <c r="AH81" s="28">
        <v>45383</v>
      </c>
      <c r="AI81" s="28">
        <v>45657</v>
      </c>
      <c r="AJ81" s="32" t="s">
        <v>127</v>
      </c>
      <c r="AK81" s="32" t="s">
        <v>58</v>
      </c>
      <c r="AL81" s="32" t="s">
        <v>39</v>
      </c>
      <c r="AM81" s="32" t="s">
        <v>39</v>
      </c>
      <c r="AN81" s="32" t="s">
        <v>47</v>
      </c>
      <c r="AO81" s="32"/>
    </row>
    <row r="82" spans="1:41" s="2" customFormat="1" ht="113.25" customHeight="1">
      <c r="A82" s="23" t="s">
        <v>37</v>
      </c>
      <c r="B82" s="44" t="s">
        <v>42</v>
      </c>
      <c r="C82" s="34" t="s">
        <v>52</v>
      </c>
      <c r="D82" s="34" t="s">
        <v>52</v>
      </c>
      <c r="E82" s="34"/>
      <c r="F82" s="37" t="s">
        <v>227</v>
      </c>
      <c r="G82" s="23" t="s">
        <v>62</v>
      </c>
      <c r="H82" s="1">
        <v>0.05</v>
      </c>
      <c r="I82" s="44"/>
      <c r="J82" s="44"/>
      <c r="K82" s="44"/>
      <c r="L82" s="44"/>
      <c r="M82" s="44"/>
      <c r="N82" s="44"/>
      <c r="O82" s="30">
        <v>0.1</v>
      </c>
      <c r="P82" s="44"/>
      <c r="Q82" s="30">
        <v>0.1</v>
      </c>
      <c r="R82" s="44"/>
      <c r="S82" s="30">
        <v>0.1</v>
      </c>
      <c r="T82" s="44"/>
      <c r="U82" s="30">
        <v>0.1</v>
      </c>
      <c r="V82" s="44"/>
      <c r="W82" s="30">
        <v>0.1</v>
      </c>
      <c r="X82" s="44"/>
      <c r="Y82" s="30">
        <v>0.1</v>
      </c>
      <c r="Z82" s="44"/>
      <c r="AA82" s="30">
        <v>0.15</v>
      </c>
      <c r="AB82" s="44"/>
      <c r="AC82" s="30">
        <v>0.1</v>
      </c>
      <c r="AD82" s="44"/>
      <c r="AE82" s="30">
        <v>0.15</v>
      </c>
      <c r="AF82" s="44"/>
      <c r="AG82" s="1">
        <f>+I82+K82+M82+O82+Q82+S82+U82+W82+Y82+AA82+AC82+AE82</f>
        <v>1</v>
      </c>
      <c r="AH82" s="24">
        <v>45383</v>
      </c>
      <c r="AI82" s="24">
        <v>45657</v>
      </c>
      <c r="AJ82" s="44" t="s">
        <v>127</v>
      </c>
      <c r="AK82" s="37" t="s">
        <v>199</v>
      </c>
      <c r="AL82" s="37" t="s">
        <v>39</v>
      </c>
      <c r="AM82" s="37" t="s">
        <v>39</v>
      </c>
      <c r="AN82" s="38" t="s">
        <v>47</v>
      </c>
      <c r="AO82" s="38"/>
    </row>
    <row r="83" spans="1:41" s="2" customFormat="1" ht="113.25" customHeight="1">
      <c r="A83" s="23" t="s">
        <v>37</v>
      </c>
      <c r="B83" s="44" t="s">
        <v>42</v>
      </c>
      <c r="C83" s="34" t="s">
        <v>52</v>
      </c>
      <c r="D83" s="34" t="s">
        <v>52</v>
      </c>
      <c r="E83" s="34" t="s">
        <v>52</v>
      </c>
      <c r="F83" s="37" t="s">
        <v>227</v>
      </c>
      <c r="G83" s="23" t="s">
        <v>62</v>
      </c>
      <c r="H83" s="1">
        <v>0.01</v>
      </c>
      <c r="I83" s="44"/>
      <c r="J83" s="44"/>
      <c r="K83" s="44"/>
      <c r="L83" s="44"/>
      <c r="M83" s="44"/>
      <c r="N83" s="44"/>
      <c r="O83" s="30">
        <v>0.1</v>
      </c>
      <c r="P83" s="44"/>
      <c r="Q83" s="30">
        <v>0.1</v>
      </c>
      <c r="R83" s="44"/>
      <c r="S83" s="30">
        <v>0.1</v>
      </c>
      <c r="T83" s="44"/>
      <c r="U83" s="30">
        <v>0.1</v>
      </c>
      <c r="V83" s="44"/>
      <c r="W83" s="30">
        <v>0.1</v>
      </c>
      <c r="X83" s="44"/>
      <c r="Y83" s="30">
        <v>0.1</v>
      </c>
      <c r="Z83" s="44"/>
      <c r="AA83" s="30">
        <v>0.15</v>
      </c>
      <c r="AB83" s="44"/>
      <c r="AC83" s="30">
        <v>0.1</v>
      </c>
      <c r="AD83" s="44"/>
      <c r="AE83" s="30">
        <v>0.15</v>
      </c>
      <c r="AF83" s="44"/>
      <c r="AG83" s="1">
        <f>+I83+K83+M83+O83+Q83+S83+U83+W83+Y83+AA83+AC83+AE83</f>
        <v>1</v>
      </c>
      <c r="AH83" s="24">
        <v>45383</v>
      </c>
      <c r="AI83" s="24">
        <v>45657</v>
      </c>
      <c r="AJ83" s="44" t="s">
        <v>127</v>
      </c>
      <c r="AK83" s="32" t="s">
        <v>183</v>
      </c>
      <c r="AL83" s="37" t="s">
        <v>39</v>
      </c>
      <c r="AM83" s="37" t="s">
        <v>39</v>
      </c>
      <c r="AN83" s="38" t="s">
        <v>47</v>
      </c>
      <c r="AO83" s="38"/>
    </row>
    <row r="84" spans="1:41" s="2" customFormat="1" ht="113.25" customHeight="1">
      <c r="A84" s="23" t="s">
        <v>37</v>
      </c>
      <c r="B84" s="44" t="s">
        <v>42</v>
      </c>
      <c r="C84" s="34" t="s">
        <v>52</v>
      </c>
      <c r="D84" s="34" t="s">
        <v>52</v>
      </c>
      <c r="E84" s="34" t="s">
        <v>52</v>
      </c>
      <c r="F84" s="37" t="s">
        <v>227</v>
      </c>
      <c r="G84" s="23" t="s">
        <v>62</v>
      </c>
      <c r="H84" s="1">
        <v>1.4279999999999999E-2</v>
      </c>
      <c r="I84" s="44"/>
      <c r="J84" s="44"/>
      <c r="K84" s="44"/>
      <c r="L84" s="44"/>
      <c r="M84" s="44"/>
      <c r="N84" s="44"/>
      <c r="O84" s="30">
        <v>0.1</v>
      </c>
      <c r="P84" s="44"/>
      <c r="Q84" s="30">
        <v>0.1</v>
      </c>
      <c r="R84" s="44"/>
      <c r="S84" s="30">
        <v>0.1</v>
      </c>
      <c r="T84" s="44"/>
      <c r="U84" s="30">
        <v>0.1</v>
      </c>
      <c r="V84" s="44"/>
      <c r="W84" s="30">
        <v>0.1</v>
      </c>
      <c r="X84" s="44"/>
      <c r="Y84" s="30">
        <v>0.1</v>
      </c>
      <c r="Z84" s="44"/>
      <c r="AA84" s="30">
        <v>0.15</v>
      </c>
      <c r="AB84" s="44"/>
      <c r="AC84" s="30">
        <v>0.1</v>
      </c>
      <c r="AD84" s="44"/>
      <c r="AE84" s="30">
        <v>0.15</v>
      </c>
      <c r="AF84" s="44"/>
      <c r="AG84" s="1">
        <f>+I84+K84+M84+O84+Q84+S84+U84+W84+Y84+AA84+AC84+AE84</f>
        <v>1</v>
      </c>
      <c r="AH84" s="24">
        <v>45383</v>
      </c>
      <c r="AI84" s="24">
        <v>45657</v>
      </c>
      <c r="AJ84" s="44" t="s">
        <v>127</v>
      </c>
      <c r="AK84" s="37" t="s">
        <v>194</v>
      </c>
      <c r="AL84" s="37" t="s">
        <v>39</v>
      </c>
      <c r="AM84" s="37" t="s">
        <v>39</v>
      </c>
      <c r="AN84" s="38" t="s">
        <v>47</v>
      </c>
      <c r="AO84" s="38"/>
    </row>
    <row r="85" spans="1:41" ht="120">
      <c r="A85" s="23" t="s">
        <v>37</v>
      </c>
      <c r="B85" s="44" t="s">
        <v>42</v>
      </c>
      <c r="C85" s="47" t="s">
        <v>52</v>
      </c>
      <c r="D85" s="32" t="s">
        <v>52</v>
      </c>
      <c r="E85" s="32" t="s">
        <v>52</v>
      </c>
      <c r="F85" s="26" t="s">
        <v>227</v>
      </c>
      <c r="G85" s="26" t="s">
        <v>62</v>
      </c>
      <c r="H85" s="27">
        <v>0.04</v>
      </c>
      <c r="I85" s="33"/>
      <c r="J85" s="33"/>
      <c r="K85" s="33"/>
      <c r="L85" s="33"/>
      <c r="M85" s="33"/>
      <c r="N85" s="33"/>
      <c r="O85" s="33">
        <v>0.1</v>
      </c>
      <c r="P85" s="33"/>
      <c r="Q85" s="33">
        <v>0.1</v>
      </c>
      <c r="R85" s="33"/>
      <c r="S85" s="33">
        <v>0.1</v>
      </c>
      <c r="T85" s="33"/>
      <c r="U85" s="33">
        <v>0.1</v>
      </c>
      <c r="V85" s="33"/>
      <c r="W85" s="33">
        <v>0.1</v>
      </c>
      <c r="X85" s="33"/>
      <c r="Y85" s="33">
        <v>0.1</v>
      </c>
      <c r="Z85" s="33"/>
      <c r="AA85" s="33">
        <v>0.15</v>
      </c>
      <c r="AB85" s="33"/>
      <c r="AC85" s="33">
        <v>0.1</v>
      </c>
      <c r="AD85" s="33"/>
      <c r="AE85" s="33">
        <v>0.15</v>
      </c>
      <c r="AF85" s="33"/>
      <c r="AG85" s="33">
        <v>1</v>
      </c>
      <c r="AH85" s="28">
        <v>45383</v>
      </c>
      <c r="AI85" s="28">
        <v>45657</v>
      </c>
      <c r="AJ85" s="32" t="s">
        <v>127</v>
      </c>
      <c r="AK85" s="32" t="s">
        <v>38</v>
      </c>
      <c r="AL85" s="32" t="s">
        <v>39</v>
      </c>
      <c r="AM85" s="32" t="s">
        <v>39</v>
      </c>
      <c r="AN85" s="32" t="s">
        <v>47</v>
      </c>
      <c r="AO85" s="32"/>
    </row>
    <row r="86" spans="1:41" ht="120">
      <c r="A86" s="23" t="s">
        <v>37</v>
      </c>
      <c r="B86" s="44" t="s">
        <v>42</v>
      </c>
      <c r="C86" s="47" t="s">
        <v>52</v>
      </c>
      <c r="D86" s="32" t="s">
        <v>52</v>
      </c>
      <c r="E86" s="32" t="s">
        <v>52</v>
      </c>
      <c r="F86" s="26" t="s">
        <v>228</v>
      </c>
      <c r="G86" s="26" t="s">
        <v>118</v>
      </c>
      <c r="H86" s="27">
        <v>0.12</v>
      </c>
      <c r="I86" s="33"/>
      <c r="J86" s="33"/>
      <c r="K86" s="33"/>
      <c r="L86" s="33"/>
      <c r="M86" s="33"/>
      <c r="N86" s="33"/>
      <c r="O86" s="33">
        <v>0.25</v>
      </c>
      <c r="P86" s="33"/>
      <c r="Q86" s="33"/>
      <c r="R86" s="33"/>
      <c r="S86" s="33"/>
      <c r="T86" s="33"/>
      <c r="U86" s="33">
        <v>0.25</v>
      </c>
      <c r="V86" s="33"/>
      <c r="W86" s="33"/>
      <c r="X86" s="33"/>
      <c r="Y86" s="33"/>
      <c r="Z86" s="33"/>
      <c r="AA86" s="33">
        <v>0.25</v>
      </c>
      <c r="AB86" s="33"/>
      <c r="AC86" s="33"/>
      <c r="AD86" s="33"/>
      <c r="AE86" s="33">
        <v>0.25</v>
      </c>
      <c r="AF86" s="33"/>
      <c r="AG86" s="33">
        <v>1</v>
      </c>
      <c r="AH86" s="28">
        <v>45383</v>
      </c>
      <c r="AI86" s="28">
        <v>45657</v>
      </c>
      <c r="AJ86" s="32" t="s">
        <v>174</v>
      </c>
      <c r="AK86" s="32" t="s">
        <v>162</v>
      </c>
      <c r="AL86" s="32" t="s">
        <v>39</v>
      </c>
      <c r="AM86" s="32" t="s">
        <v>39</v>
      </c>
      <c r="AN86" s="32" t="s">
        <v>47</v>
      </c>
      <c r="AO86" s="32"/>
    </row>
    <row r="87" spans="1:41" s="2" customFormat="1" ht="120">
      <c r="A87" s="23" t="s">
        <v>37</v>
      </c>
      <c r="B87" s="44" t="s">
        <v>42</v>
      </c>
      <c r="C87" s="34" t="s">
        <v>52</v>
      </c>
      <c r="D87" s="34" t="s">
        <v>52</v>
      </c>
      <c r="E87" s="44" t="s">
        <v>52</v>
      </c>
      <c r="F87" s="37" t="s">
        <v>229</v>
      </c>
      <c r="G87" s="23" t="s">
        <v>181</v>
      </c>
      <c r="H87" s="1">
        <v>0.06</v>
      </c>
      <c r="I87" s="31"/>
      <c r="J87" s="31"/>
      <c r="K87" s="31"/>
      <c r="L87" s="31"/>
      <c r="M87" s="31"/>
      <c r="N87" s="31"/>
      <c r="O87" s="31">
        <v>0.5</v>
      </c>
      <c r="P87" s="31"/>
      <c r="Q87" s="31"/>
      <c r="R87" s="31"/>
      <c r="S87" s="31"/>
      <c r="T87" s="31"/>
      <c r="U87" s="31"/>
      <c r="V87" s="31"/>
      <c r="W87" s="31"/>
      <c r="X87" s="31"/>
      <c r="Y87" s="31"/>
      <c r="Z87" s="31"/>
      <c r="AA87" s="31">
        <v>0.5</v>
      </c>
      <c r="AB87" s="31"/>
      <c r="AC87" s="31"/>
      <c r="AD87" s="31"/>
      <c r="AE87" s="31"/>
      <c r="AF87" s="31"/>
      <c r="AG87" s="1">
        <f>+I87+K87+M87+O87+Q87+S87+U87+W87+Y87+AA87+AC87+AE87</f>
        <v>1</v>
      </c>
      <c r="AH87" s="24">
        <v>45383</v>
      </c>
      <c r="AI87" s="24">
        <v>45596</v>
      </c>
      <c r="AJ87" s="44" t="s">
        <v>182</v>
      </c>
      <c r="AK87" s="23" t="s">
        <v>57</v>
      </c>
      <c r="AL87" s="37" t="s">
        <v>39</v>
      </c>
      <c r="AM87" s="37" t="s">
        <v>39</v>
      </c>
      <c r="AN87" s="38" t="s">
        <v>47</v>
      </c>
      <c r="AO87" s="38"/>
    </row>
    <row r="88" spans="1:41" ht="90">
      <c r="A88" s="23" t="s">
        <v>37</v>
      </c>
      <c r="B88" s="44" t="s">
        <v>42</v>
      </c>
      <c r="C88" s="47" t="s">
        <v>52</v>
      </c>
      <c r="D88" s="32" t="s">
        <v>52</v>
      </c>
      <c r="E88" s="32" t="s">
        <v>52</v>
      </c>
      <c r="F88" s="26" t="s">
        <v>230</v>
      </c>
      <c r="G88" s="26" t="s">
        <v>120</v>
      </c>
      <c r="H88" s="27">
        <v>0.01</v>
      </c>
      <c r="I88" s="33">
        <v>1</v>
      </c>
      <c r="J88" s="33"/>
      <c r="K88" s="33"/>
      <c r="L88" s="33"/>
      <c r="M88" s="33"/>
      <c r="N88" s="33"/>
      <c r="O88" s="33"/>
      <c r="P88" s="33"/>
      <c r="Q88" s="33"/>
      <c r="R88" s="33"/>
      <c r="S88" s="33"/>
      <c r="T88" s="33"/>
      <c r="U88" s="33"/>
      <c r="V88" s="33"/>
      <c r="W88" s="33"/>
      <c r="X88" s="33"/>
      <c r="Y88" s="33"/>
      <c r="Z88" s="33"/>
      <c r="AA88" s="33"/>
      <c r="AB88" s="33"/>
      <c r="AC88" s="33"/>
      <c r="AD88" s="33"/>
      <c r="AE88" s="33"/>
      <c r="AF88" s="33"/>
      <c r="AG88" s="33">
        <v>1</v>
      </c>
      <c r="AH88" s="25">
        <v>45293</v>
      </c>
      <c r="AI88" s="28">
        <v>45322</v>
      </c>
      <c r="AJ88" s="32" t="s">
        <v>175</v>
      </c>
      <c r="AK88" s="32" t="s">
        <v>38</v>
      </c>
      <c r="AL88" s="32" t="s">
        <v>39</v>
      </c>
      <c r="AM88" s="32" t="s">
        <v>39</v>
      </c>
      <c r="AN88" s="32" t="s">
        <v>47</v>
      </c>
      <c r="AO88" s="32"/>
    </row>
    <row r="89" spans="1:41" ht="90">
      <c r="A89" s="23" t="s">
        <v>37</v>
      </c>
      <c r="B89" s="44" t="s">
        <v>42</v>
      </c>
      <c r="C89" s="47" t="s">
        <v>52</v>
      </c>
      <c r="D89" s="32" t="s">
        <v>52</v>
      </c>
      <c r="E89" s="32" t="s">
        <v>52</v>
      </c>
      <c r="F89" s="26" t="s">
        <v>231</v>
      </c>
      <c r="G89" s="26" t="s">
        <v>73</v>
      </c>
      <c r="H89" s="27">
        <v>0.02</v>
      </c>
      <c r="I89" s="33"/>
      <c r="J89" s="33"/>
      <c r="K89" s="33"/>
      <c r="L89" s="33"/>
      <c r="M89" s="33">
        <v>0.25</v>
      </c>
      <c r="N89" s="33"/>
      <c r="O89" s="33"/>
      <c r="P89" s="33"/>
      <c r="Q89" s="33"/>
      <c r="R89" s="33"/>
      <c r="S89" s="33">
        <v>0.25</v>
      </c>
      <c r="T89" s="33"/>
      <c r="U89" s="33"/>
      <c r="V89" s="33"/>
      <c r="W89" s="33"/>
      <c r="X89" s="33"/>
      <c r="Y89" s="33">
        <v>0.25</v>
      </c>
      <c r="Z89" s="33"/>
      <c r="AA89" s="33"/>
      <c r="AB89" s="33"/>
      <c r="AC89" s="33"/>
      <c r="AD89" s="33"/>
      <c r="AE89" s="33">
        <v>0.25</v>
      </c>
      <c r="AF89" s="33"/>
      <c r="AG89" s="33">
        <v>1</v>
      </c>
      <c r="AH89" s="28">
        <v>45352</v>
      </c>
      <c r="AI89" s="28">
        <v>45641</v>
      </c>
      <c r="AJ89" s="32" t="s">
        <v>137</v>
      </c>
      <c r="AK89" s="32" t="s">
        <v>46</v>
      </c>
      <c r="AL89" s="32" t="s">
        <v>39</v>
      </c>
      <c r="AM89" s="32" t="s">
        <v>39</v>
      </c>
      <c r="AN89" s="32" t="s">
        <v>47</v>
      </c>
      <c r="AO89" s="32"/>
    </row>
    <row r="90" spans="1:41" ht="105">
      <c r="A90" s="23" t="s">
        <v>37</v>
      </c>
      <c r="B90" s="44" t="s">
        <v>42</v>
      </c>
      <c r="C90" s="47" t="s">
        <v>52</v>
      </c>
      <c r="D90" s="32" t="s">
        <v>52</v>
      </c>
      <c r="E90" s="32" t="s">
        <v>52</v>
      </c>
      <c r="F90" s="26" t="s">
        <v>232</v>
      </c>
      <c r="G90" s="26" t="s">
        <v>63</v>
      </c>
      <c r="H90" s="27">
        <v>0.05</v>
      </c>
      <c r="I90" s="33"/>
      <c r="J90" s="33"/>
      <c r="K90" s="33"/>
      <c r="L90" s="33"/>
      <c r="M90" s="33"/>
      <c r="N90" s="33"/>
      <c r="O90" s="33"/>
      <c r="P90" s="33"/>
      <c r="Q90" s="33"/>
      <c r="R90" s="33"/>
      <c r="S90" s="33"/>
      <c r="T90" s="33"/>
      <c r="U90" s="33"/>
      <c r="V90" s="33"/>
      <c r="W90" s="33">
        <v>0.5</v>
      </c>
      <c r="X90" s="33"/>
      <c r="Y90" s="33">
        <v>0.2</v>
      </c>
      <c r="Z90" s="33"/>
      <c r="AA90" s="33">
        <v>0.2</v>
      </c>
      <c r="AB90" s="33"/>
      <c r="AC90" s="33">
        <v>0.1</v>
      </c>
      <c r="AD90" s="33"/>
      <c r="AE90" s="33"/>
      <c r="AF90" s="33"/>
      <c r="AG90" s="33">
        <v>1</v>
      </c>
      <c r="AH90" s="28">
        <v>45505</v>
      </c>
      <c r="AI90" s="28">
        <v>45626</v>
      </c>
      <c r="AJ90" s="32" t="s">
        <v>128</v>
      </c>
      <c r="AK90" s="32" t="s">
        <v>162</v>
      </c>
      <c r="AL90" s="32" t="s">
        <v>39</v>
      </c>
      <c r="AM90" s="32" t="s">
        <v>39</v>
      </c>
      <c r="AN90" s="32" t="s">
        <v>47</v>
      </c>
      <c r="AO90" s="32"/>
    </row>
    <row r="91" spans="1:41" s="2" customFormat="1" ht="107.45" customHeight="1">
      <c r="A91" s="23" t="s">
        <v>37</v>
      </c>
      <c r="B91" s="44" t="s">
        <v>42</v>
      </c>
      <c r="C91" s="34" t="s">
        <v>52</v>
      </c>
      <c r="D91" s="34" t="s">
        <v>52</v>
      </c>
      <c r="E91" s="34" t="s">
        <v>52</v>
      </c>
      <c r="F91" s="37" t="s">
        <v>232</v>
      </c>
      <c r="G91" s="23" t="s">
        <v>63</v>
      </c>
      <c r="H91" s="1">
        <v>0.02</v>
      </c>
      <c r="I91" s="1"/>
      <c r="J91" s="1"/>
      <c r="K91" s="1"/>
      <c r="L91" s="1"/>
      <c r="M91" s="1"/>
      <c r="N91" s="1"/>
      <c r="O91" s="1"/>
      <c r="P91" s="1"/>
      <c r="Q91" s="1"/>
      <c r="R91" s="1"/>
      <c r="S91" s="1"/>
      <c r="T91" s="1"/>
      <c r="U91" s="1"/>
      <c r="V91" s="1"/>
      <c r="W91" s="1">
        <v>0.5</v>
      </c>
      <c r="X91" s="1"/>
      <c r="Y91" s="1">
        <v>0.2</v>
      </c>
      <c r="Z91" s="1"/>
      <c r="AA91" s="1">
        <v>0.2</v>
      </c>
      <c r="AB91" s="1"/>
      <c r="AC91" s="1">
        <v>0.1</v>
      </c>
      <c r="AD91" s="1"/>
      <c r="AE91" s="1"/>
      <c r="AF91" s="1"/>
      <c r="AG91" s="1">
        <f>+I91+K91+M91+O91+Q91+S91+U91+W91+Y91+AA91+AC91+AE91</f>
        <v>0.99999999999999989</v>
      </c>
      <c r="AH91" s="24">
        <v>45505</v>
      </c>
      <c r="AI91" s="35">
        <v>45626</v>
      </c>
      <c r="AJ91" s="36" t="s">
        <v>128</v>
      </c>
      <c r="AK91" s="37" t="s">
        <v>41</v>
      </c>
      <c r="AL91" s="37" t="s">
        <v>39</v>
      </c>
      <c r="AM91" s="37" t="s">
        <v>39</v>
      </c>
      <c r="AN91" s="38" t="s">
        <v>47</v>
      </c>
      <c r="AO91" s="38"/>
    </row>
    <row r="92" spans="1:41" s="2" customFormat="1" ht="107.45" customHeight="1">
      <c r="A92" s="23" t="s">
        <v>37</v>
      </c>
      <c r="B92" s="44" t="s">
        <v>42</v>
      </c>
      <c r="C92" s="34" t="s">
        <v>52</v>
      </c>
      <c r="D92" s="34" t="s">
        <v>52</v>
      </c>
      <c r="E92" s="44" t="s">
        <v>52</v>
      </c>
      <c r="F92" s="37" t="s">
        <v>232</v>
      </c>
      <c r="G92" s="23" t="s">
        <v>63</v>
      </c>
      <c r="H92" s="1">
        <v>1.67E-2</v>
      </c>
      <c r="I92" s="1"/>
      <c r="J92" s="1"/>
      <c r="K92" s="1"/>
      <c r="L92" s="1"/>
      <c r="M92" s="1"/>
      <c r="N92" s="1"/>
      <c r="O92" s="1"/>
      <c r="P92" s="1"/>
      <c r="Q92" s="1"/>
      <c r="R92" s="1"/>
      <c r="S92" s="1"/>
      <c r="T92" s="1"/>
      <c r="U92" s="1"/>
      <c r="V92" s="1"/>
      <c r="W92" s="1">
        <v>0.5</v>
      </c>
      <c r="X92" s="1"/>
      <c r="Y92" s="1">
        <v>0.2</v>
      </c>
      <c r="Z92" s="1"/>
      <c r="AA92" s="1">
        <v>0.2</v>
      </c>
      <c r="AB92" s="1"/>
      <c r="AC92" s="1">
        <v>0.1</v>
      </c>
      <c r="AD92" s="1"/>
      <c r="AE92" s="1"/>
      <c r="AF92" s="1"/>
      <c r="AG92" s="1">
        <f>+I92+K92+M92+O92+Q92+S92+U92+W92+Y92+AA92+AC92+AE92</f>
        <v>0.99999999999999989</v>
      </c>
      <c r="AH92" s="24">
        <v>45505</v>
      </c>
      <c r="AI92" s="35">
        <v>45626</v>
      </c>
      <c r="AJ92" s="36" t="s">
        <v>128</v>
      </c>
      <c r="AK92" s="23" t="s">
        <v>193</v>
      </c>
      <c r="AL92" s="37" t="s">
        <v>39</v>
      </c>
      <c r="AM92" s="37" t="s">
        <v>39</v>
      </c>
      <c r="AN92" s="38" t="s">
        <v>47</v>
      </c>
      <c r="AO92" s="38"/>
    </row>
    <row r="93" spans="1:41" s="2" customFormat="1" ht="107.45" customHeight="1">
      <c r="A93" s="23" t="s">
        <v>37</v>
      </c>
      <c r="B93" s="44" t="s">
        <v>42</v>
      </c>
      <c r="C93" s="34" t="s">
        <v>52</v>
      </c>
      <c r="D93" s="34" t="s">
        <v>52</v>
      </c>
      <c r="E93" s="34" t="s">
        <v>52</v>
      </c>
      <c r="F93" s="37" t="s">
        <v>232</v>
      </c>
      <c r="G93" s="23" t="s">
        <v>63</v>
      </c>
      <c r="H93" s="1">
        <v>0.01</v>
      </c>
      <c r="I93" s="1"/>
      <c r="J93" s="1"/>
      <c r="K93" s="1"/>
      <c r="L93" s="1"/>
      <c r="M93" s="1"/>
      <c r="N93" s="1"/>
      <c r="O93" s="1"/>
      <c r="P93" s="1"/>
      <c r="Q93" s="1"/>
      <c r="R93" s="1"/>
      <c r="S93" s="1"/>
      <c r="T93" s="1"/>
      <c r="U93" s="1"/>
      <c r="V93" s="1"/>
      <c r="W93" s="1">
        <v>0.5</v>
      </c>
      <c r="X93" s="1"/>
      <c r="Y93" s="1">
        <v>0.2</v>
      </c>
      <c r="Z93" s="1"/>
      <c r="AA93" s="1">
        <v>0.2</v>
      </c>
      <c r="AB93" s="1"/>
      <c r="AC93" s="1">
        <v>0.1</v>
      </c>
      <c r="AD93" s="1"/>
      <c r="AE93" s="1"/>
      <c r="AF93" s="1"/>
      <c r="AG93" s="1">
        <f>+I93+K93+M93+O93+Q93+S93+U93+W93+Y93+AA93+AC93+AE93</f>
        <v>0.99999999999999989</v>
      </c>
      <c r="AH93" s="24">
        <v>45505</v>
      </c>
      <c r="AI93" s="35">
        <v>45626</v>
      </c>
      <c r="AJ93" s="36" t="s">
        <v>128</v>
      </c>
      <c r="AK93" s="32" t="s">
        <v>183</v>
      </c>
      <c r="AL93" s="37" t="s">
        <v>39</v>
      </c>
      <c r="AM93" s="37" t="s">
        <v>39</v>
      </c>
      <c r="AN93" s="38" t="s">
        <v>47</v>
      </c>
      <c r="AO93" s="38"/>
    </row>
    <row r="94" spans="1:41" s="2" customFormat="1" ht="107.45" customHeight="1">
      <c r="A94" s="23" t="s">
        <v>37</v>
      </c>
      <c r="B94" s="44" t="s">
        <v>42</v>
      </c>
      <c r="C94" s="34" t="s">
        <v>52</v>
      </c>
      <c r="D94" s="34" t="s">
        <v>52</v>
      </c>
      <c r="E94" s="34"/>
      <c r="F94" s="37" t="s">
        <v>232</v>
      </c>
      <c r="G94" s="45" t="s">
        <v>63</v>
      </c>
      <c r="H94" s="1">
        <v>0.03</v>
      </c>
      <c r="I94" s="1"/>
      <c r="J94" s="1"/>
      <c r="K94" s="1"/>
      <c r="L94" s="1"/>
      <c r="M94" s="1"/>
      <c r="N94" s="1"/>
      <c r="O94" s="1"/>
      <c r="P94" s="1"/>
      <c r="Q94" s="1"/>
      <c r="R94" s="1"/>
      <c r="S94" s="1"/>
      <c r="T94" s="1"/>
      <c r="U94" s="1"/>
      <c r="V94" s="1"/>
      <c r="W94" s="1">
        <v>0.5</v>
      </c>
      <c r="X94" s="1"/>
      <c r="Y94" s="1">
        <v>0.2</v>
      </c>
      <c r="Z94" s="1"/>
      <c r="AA94" s="1">
        <v>0.2</v>
      </c>
      <c r="AB94" s="1"/>
      <c r="AC94" s="1">
        <v>0.1</v>
      </c>
      <c r="AD94" s="1"/>
      <c r="AE94" s="1"/>
      <c r="AF94" s="1"/>
      <c r="AG94" s="1">
        <f>+I94+K94+M94+O94+Q94+S94+U94+W94+Y94+AA94+AC94+AE94</f>
        <v>0.99999999999999989</v>
      </c>
      <c r="AH94" s="24">
        <v>45505</v>
      </c>
      <c r="AI94" s="35">
        <v>45626</v>
      </c>
      <c r="AJ94" s="36" t="s">
        <v>128</v>
      </c>
      <c r="AK94" s="37" t="s">
        <v>199</v>
      </c>
      <c r="AL94" s="37" t="s">
        <v>39</v>
      </c>
      <c r="AM94" s="37" t="s">
        <v>39</v>
      </c>
      <c r="AN94" s="38" t="s">
        <v>47</v>
      </c>
      <c r="AO94" s="38"/>
    </row>
    <row r="95" spans="1:41" s="2" customFormat="1" ht="107.45" customHeight="1">
      <c r="A95" s="23" t="s">
        <v>37</v>
      </c>
      <c r="B95" s="44" t="s">
        <v>42</v>
      </c>
      <c r="C95" s="34" t="s">
        <v>52</v>
      </c>
      <c r="D95" s="34" t="s">
        <v>52</v>
      </c>
      <c r="E95" s="34" t="s">
        <v>52</v>
      </c>
      <c r="F95" s="37" t="s">
        <v>232</v>
      </c>
      <c r="G95" s="23" t="s">
        <v>63</v>
      </c>
      <c r="H95" s="1">
        <v>0.02</v>
      </c>
      <c r="I95" s="1"/>
      <c r="J95" s="1"/>
      <c r="K95" s="1"/>
      <c r="L95" s="1"/>
      <c r="M95" s="1"/>
      <c r="N95" s="1"/>
      <c r="O95" s="1"/>
      <c r="P95" s="1"/>
      <c r="Q95" s="1"/>
      <c r="R95" s="1"/>
      <c r="S95" s="1"/>
      <c r="T95" s="1"/>
      <c r="U95" s="1"/>
      <c r="V95" s="1"/>
      <c r="W95" s="1">
        <v>0.5</v>
      </c>
      <c r="X95" s="1"/>
      <c r="Y95" s="1">
        <v>0.2</v>
      </c>
      <c r="Z95" s="1"/>
      <c r="AA95" s="1">
        <v>0.2</v>
      </c>
      <c r="AB95" s="1"/>
      <c r="AC95" s="1">
        <v>0.1</v>
      </c>
      <c r="AD95" s="1"/>
      <c r="AE95" s="1"/>
      <c r="AF95" s="1"/>
      <c r="AG95" s="1">
        <f>+I95+K95+M95+O95+Q95+S95+U95+W95+Y95+AA95+AC95+AE95</f>
        <v>0.99999999999999989</v>
      </c>
      <c r="AH95" s="24">
        <v>45505</v>
      </c>
      <c r="AI95" s="35">
        <v>45626</v>
      </c>
      <c r="AJ95" s="36" t="s">
        <v>128</v>
      </c>
      <c r="AK95" s="37" t="s">
        <v>51</v>
      </c>
      <c r="AL95" s="37" t="s">
        <v>39</v>
      </c>
      <c r="AM95" s="37" t="s">
        <v>39</v>
      </c>
      <c r="AN95" s="38" t="s">
        <v>47</v>
      </c>
      <c r="AO95" s="38"/>
    </row>
    <row r="96" spans="1:41" ht="105">
      <c r="A96" s="23" t="s">
        <v>37</v>
      </c>
      <c r="B96" s="44" t="s">
        <v>42</v>
      </c>
      <c r="C96" s="47" t="s">
        <v>52</v>
      </c>
      <c r="D96" s="32" t="s">
        <v>52</v>
      </c>
      <c r="E96" s="32" t="s">
        <v>52</v>
      </c>
      <c r="F96" s="26" t="s">
        <v>232</v>
      </c>
      <c r="G96" s="26" t="s">
        <v>63</v>
      </c>
      <c r="H96" s="27">
        <v>0.02</v>
      </c>
      <c r="I96" s="33"/>
      <c r="J96" s="33"/>
      <c r="K96" s="33"/>
      <c r="L96" s="33"/>
      <c r="M96" s="33"/>
      <c r="N96" s="33"/>
      <c r="O96" s="33"/>
      <c r="P96" s="33"/>
      <c r="Q96" s="33"/>
      <c r="R96" s="33"/>
      <c r="S96" s="33"/>
      <c r="T96" s="33"/>
      <c r="U96" s="33"/>
      <c r="V96" s="33"/>
      <c r="W96" s="33">
        <v>0.5</v>
      </c>
      <c r="X96" s="33"/>
      <c r="Y96" s="33">
        <v>0.2</v>
      </c>
      <c r="Z96" s="33"/>
      <c r="AA96" s="33">
        <v>0.2</v>
      </c>
      <c r="AB96" s="33"/>
      <c r="AC96" s="33">
        <v>0.1</v>
      </c>
      <c r="AD96" s="33"/>
      <c r="AE96" s="33"/>
      <c r="AF96" s="33"/>
      <c r="AG96" s="33">
        <v>1</v>
      </c>
      <c r="AH96" s="28">
        <v>45505</v>
      </c>
      <c r="AI96" s="28">
        <v>45626</v>
      </c>
      <c r="AJ96" s="32" t="s">
        <v>128</v>
      </c>
      <c r="AK96" s="32" t="s">
        <v>58</v>
      </c>
      <c r="AL96" s="32" t="s">
        <v>39</v>
      </c>
      <c r="AM96" s="32" t="s">
        <v>39</v>
      </c>
      <c r="AN96" s="32" t="s">
        <v>47</v>
      </c>
      <c r="AO96" s="32"/>
    </row>
    <row r="97" spans="1:41" s="2" customFormat="1" ht="107.45" customHeight="1">
      <c r="A97" s="23" t="s">
        <v>37</v>
      </c>
      <c r="B97" s="44" t="s">
        <v>42</v>
      </c>
      <c r="C97" s="34" t="s">
        <v>52</v>
      </c>
      <c r="D97" s="34" t="s">
        <v>52</v>
      </c>
      <c r="E97" s="34" t="s">
        <v>52</v>
      </c>
      <c r="F97" s="37" t="s">
        <v>232</v>
      </c>
      <c r="G97" s="23" t="s">
        <v>63</v>
      </c>
      <c r="H97" s="1">
        <v>1.4279999999999999E-2</v>
      </c>
      <c r="I97" s="1"/>
      <c r="J97" s="1"/>
      <c r="K97" s="1"/>
      <c r="L97" s="1"/>
      <c r="M97" s="1"/>
      <c r="N97" s="1"/>
      <c r="O97" s="1"/>
      <c r="P97" s="1"/>
      <c r="Q97" s="1"/>
      <c r="R97" s="1"/>
      <c r="S97" s="1"/>
      <c r="T97" s="1"/>
      <c r="U97" s="1"/>
      <c r="V97" s="1"/>
      <c r="W97" s="1">
        <v>0.5</v>
      </c>
      <c r="X97" s="1"/>
      <c r="Y97" s="1">
        <v>0.2</v>
      </c>
      <c r="Z97" s="1"/>
      <c r="AA97" s="1">
        <v>0.2</v>
      </c>
      <c r="AB97" s="1"/>
      <c r="AC97" s="1">
        <v>0.1</v>
      </c>
      <c r="AD97" s="1"/>
      <c r="AE97" s="1"/>
      <c r="AF97" s="1"/>
      <c r="AG97" s="1">
        <f>+I97+K97+M97+O97+Q97+S97+U97+W97+Y97+AA97+AC97+AE97</f>
        <v>0.99999999999999989</v>
      </c>
      <c r="AH97" s="24">
        <v>45505</v>
      </c>
      <c r="AI97" s="35">
        <v>45626</v>
      </c>
      <c r="AJ97" s="36" t="s">
        <v>128</v>
      </c>
      <c r="AK97" s="37" t="s">
        <v>194</v>
      </c>
      <c r="AL97" s="37" t="s">
        <v>39</v>
      </c>
      <c r="AM97" s="37" t="s">
        <v>39</v>
      </c>
      <c r="AN97" s="38" t="s">
        <v>47</v>
      </c>
      <c r="AO97" s="38"/>
    </row>
    <row r="98" spans="1:41" s="2" customFormat="1" ht="107.45" customHeight="1">
      <c r="A98" s="23" t="s">
        <v>37</v>
      </c>
      <c r="B98" s="44" t="s">
        <v>42</v>
      </c>
      <c r="C98" s="34" t="s">
        <v>52</v>
      </c>
      <c r="D98" s="34" t="s">
        <v>52</v>
      </c>
      <c r="E98" s="34" t="s">
        <v>52</v>
      </c>
      <c r="F98" s="37" t="s">
        <v>232</v>
      </c>
      <c r="G98" s="23" t="s">
        <v>63</v>
      </c>
      <c r="H98" s="1">
        <v>1.67E-2</v>
      </c>
      <c r="I98" s="1"/>
      <c r="J98" s="1"/>
      <c r="K98" s="1"/>
      <c r="L98" s="1"/>
      <c r="M98" s="1"/>
      <c r="N98" s="1"/>
      <c r="O98" s="1"/>
      <c r="P98" s="1"/>
      <c r="Q98" s="1"/>
      <c r="R98" s="1"/>
      <c r="S98" s="1"/>
      <c r="T98" s="1"/>
      <c r="U98" s="1"/>
      <c r="V98" s="1"/>
      <c r="W98" s="1">
        <v>0.5</v>
      </c>
      <c r="X98" s="1"/>
      <c r="Y98" s="1">
        <v>0.2</v>
      </c>
      <c r="Z98" s="1"/>
      <c r="AA98" s="1">
        <v>0.2</v>
      </c>
      <c r="AB98" s="1"/>
      <c r="AC98" s="1">
        <v>0.1</v>
      </c>
      <c r="AD98" s="1"/>
      <c r="AE98" s="1"/>
      <c r="AF98" s="1"/>
      <c r="AG98" s="1">
        <f>+I98+K98+M98+O98+Q98+S98+U98+W98+Y98+AA98+AC98+AE98</f>
        <v>0.99999999999999989</v>
      </c>
      <c r="AH98" s="24">
        <v>45505</v>
      </c>
      <c r="AI98" s="35">
        <v>45626</v>
      </c>
      <c r="AJ98" s="36" t="s">
        <v>128</v>
      </c>
      <c r="AK98" s="32" t="s">
        <v>192</v>
      </c>
      <c r="AL98" s="37" t="s">
        <v>39</v>
      </c>
      <c r="AM98" s="37" t="s">
        <v>39</v>
      </c>
      <c r="AN98" s="38" t="s">
        <v>47</v>
      </c>
      <c r="AO98" s="38"/>
    </row>
    <row r="99" spans="1:41" ht="105">
      <c r="A99" s="23" t="s">
        <v>37</v>
      </c>
      <c r="B99" s="44" t="s">
        <v>42</v>
      </c>
      <c r="C99" s="47" t="s">
        <v>52</v>
      </c>
      <c r="D99" s="32" t="s">
        <v>52</v>
      </c>
      <c r="E99" s="32" t="s">
        <v>52</v>
      </c>
      <c r="F99" s="26" t="s">
        <v>232</v>
      </c>
      <c r="G99" s="26" t="s">
        <v>63</v>
      </c>
      <c r="H99" s="27">
        <v>0.01</v>
      </c>
      <c r="I99" s="33"/>
      <c r="J99" s="33"/>
      <c r="K99" s="33"/>
      <c r="L99" s="33"/>
      <c r="M99" s="33"/>
      <c r="N99" s="33"/>
      <c r="O99" s="33"/>
      <c r="P99" s="33"/>
      <c r="Q99" s="33"/>
      <c r="R99" s="33"/>
      <c r="S99" s="33"/>
      <c r="T99" s="33"/>
      <c r="U99" s="33"/>
      <c r="V99" s="33"/>
      <c r="W99" s="33">
        <v>0.5</v>
      </c>
      <c r="X99" s="33"/>
      <c r="Y99" s="33">
        <v>0.2</v>
      </c>
      <c r="Z99" s="33"/>
      <c r="AA99" s="33">
        <v>0.2</v>
      </c>
      <c r="AB99" s="33"/>
      <c r="AC99" s="33">
        <v>0.1</v>
      </c>
      <c r="AD99" s="33"/>
      <c r="AE99" s="33"/>
      <c r="AF99" s="33"/>
      <c r="AG99" s="33">
        <v>1</v>
      </c>
      <c r="AH99" s="28">
        <v>45505</v>
      </c>
      <c r="AI99" s="28">
        <v>45626</v>
      </c>
      <c r="AJ99" s="32" t="s">
        <v>128</v>
      </c>
      <c r="AK99" s="32" t="s">
        <v>49</v>
      </c>
      <c r="AL99" s="32" t="s">
        <v>39</v>
      </c>
      <c r="AM99" s="32" t="s">
        <v>39</v>
      </c>
      <c r="AN99" s="32" t="s">
        <v>47</v>
      </c>
      <c r="AO99" s="32"/>
    </row>
    <row r="100" spans="1:41" ht="105">
      <c r="A100" s="23" t="s">
        <v>37</v>
      </c>
      <c r="B100" s="44" t="s">
        <v>42</v>
      </c>
      <c r="C100" s="47" t="s">
        <v>52</v>
      </c>
      <c r="D100" s="32" t="s">
        <v>52</v>
      </c>
      <c r="E100" s="32" t="s">
        <v>52</v>
      </c>
      <c r="F100" s="26" t="s">
        <v>232</v>
      </c>
      <c r="G100" s="26" t="s">
        <v>63</v>
      </c>
      <c r="H100" s="27">
        <v>0.02</v>
      </c>
      <c r="I100" s="33"/>
      <c r="J100" s="33"/>
      <c r="K100" s="33"/>
      <c r="L100" s="33"/>
      <c r="M100" s="33"/>
      <c r="N100" s="33"/>
      <c r="O100" s="33"/>
      <c r="P100" s="33"/>
      <c r="Q100" s="33"/>
      <c r="R100" s="33"/>
      <c r="S100" s="33"/>
      <c r="T100" s="33"/>
      <c r="U100" s="33"/>
      <c r="V100" s="33"/>
      <c r="W100" s="33">
        <v>0.5</v>
      </c>
      <c r="X100" s="33"/>
      <c r="Y100" s="33">
        <v>0.2</v>
      </c>
      <c r="Z100" s="33"/>
      <c r="AA100" s="33">
        <v>0.2</v>
      </c>
      <c r="AB100" s="33"/>
      <c r="AC100" s="33">
        <v>0.1</v>
      </c>
      <c r="AD100" s="33"/>
      <c r="AE100" s="33"/>
      <c r="AF100" s="33"/>
      <c r="AG100" s="33">
        <v>1</v>
      </c>
      <c r="AH100" s="28">
        <v>45505</v>
      </c>
      <c r="AI100" s="28">
        <v>45626</v>
      </c>
      <c r="AJ100" s="32" t="s">
        <v>128</v>
      </c>
      <c r="AK100" s="32" t="s">
        <v>38</v>
      </c>
      <c r="AL100" s="32" t="s">
        <v>39</v>
      </c>
      <c r="AM100" s="32" t="s">
        <v>39</v>
      </c>
      <c r="AN100" s="32" t="s">
        <v>47</v>
      </c>
      <c r="AO100" s="32"/>
    </row>
    <row r="101" spans="1:41" s="2" customFormat="1" ht="120">
      <c r="A101" s="23" t="s">
        <v>37</v>
      </c>
      <c r="B101" s="44" t="s">
        <v>42</v>
      </c>
      <c r="C101" s="34" t="s">
        <v>52</v>
      </c>
      <c r="D101" s="34" t="s">
        <v>52</v>
      </c>
      <c r="E101" s="34" t="s">
        <v>52</v>
      </c>
      <c r="F101" s="37" t="s">
        <v>233</v>
      </c>
      <c r="G101" s="23" t="s">
        <v>184</v>
      </c>
      <c r="H101" s="1">
        <v>0.01</v>
      </c>
      <c r="I101" s="1"/>
      <c r="J101" s="1"/>
      <c r="K101" s="1"/>
      <c r="L101" s="1"/>
      <c r="M101" s="1">
        <v>0.25</v>
      </c>
      <c r="N101" s="1"/>
      <c r="O101" s="1">
        <v>0.25</v>
      </c>
      <c r="P101" s="1"/>
      <c r="Q101" s="1">
        <v>0.5</v>
      </c>
      <c r="R101" s="1"/>
      <c r="S101" s="1"/>
      <c r="T101" s="1"/>
      <c r="U101" s="1"/>
      <c r="V101" s="1"/>
      <c r="W101" s="1"/>
      <c r="X101" s="1"/>
      <c r="Y101" s="1"/>
      <c r="Z101" s="1"/>
      <c r="AA101" s="1"/>
      <c r="AB101" s="1"/>
      <c r="AC101" s="1"/>
      <c r="AD101" s="1"/>
      <c r="AE101" s="1"/>
      <c r="AF101" s="1"/>
      <c r="AG101" s="1">
        <f>+I101+K101+M101+O101+Q101+S101+U101+W101+Y101+AA101+AC101+AE101</f>
        <v>1</v>
      </c>
      <c r="AH101" s="24">
        <v>45352</v>
      </c>
      <c r="AI101" s="28">
        <v>45443</v>
      </c>
      <c r="AJ101" s="36" t="s">
        <v>185</v>
      </c>
      <c r="AK101" s="32" t="s">
        <v>183</v>
      </c>
      <c r="AL101" s="37" t="s">
        <v>39</v>
      </c>
      <c r="AM101" s="37" t="s">
        <v>39</v>
      </c>
      <c r="AN101" s="38" t="s">
        <v>47</v>
      </c>
      <c r="AO101" s="38"/>
    </row>
    <row r="102" spans="1:41" s="2" customFormat="1" ht="165">
      <c r="A102" s="23" t="s">
        <v>37</v>
      </c>
      <c r="B102" s="44" t="s">
        <v>42</v>
      </c>
      <c r="C102" s="34" t="s">
        <v>52</v>
      </c>
      <c r="D102" s="34" t="s">
        <v>52</v>
      </c>
      <c r="E102" s="34" t="s">
        <v>52</v>
      </c>
      <c r="F102" s="37" t="s">
        <v>234</v>
      </c>
      <c r="G102" s="23" t="s">
        <v>186</v>
      </c>
      <c r="H102" s="1">
        <v>0.01</v>
      </c>
      <c r="I102" s="1"/>
      <c r="J102" s="1"/>
      <c r="K102" s="1">
        <v>0.09</v>
      </c>
      <c r="L102" s="1"/>
      <c r="M102" s="1">
        <v>0.09</v>
      </c>
      <c r="N102" s="1"/>
      <c r="O102" s="1">
        <v>0.09</v>
      </c>
      <c r="P102" s="1"/>
      <c r="Q102" s="1">
        <v>0.09</v>
      </c>
      <c r="R102" s="1"/>
      <c r="S102" s="1">
        <v>0.09</v>
      </c>
      <c r="T102" s="1"/>
      <c r="U102" s="1">
        <v>0.09</v>
      </c>
      <c r="V102" s="1"/>
      <c r="W102" s="1">
        <v>0.1</v>
      </c>
      <c r="X102" s="1"/>
      <c r="Y102" s="1">
        <v>0.09</v>
      </c>
      <c r="Z102" s="1"/>
      <c r="AA102" s="1">
        <v>0.09</v>
      </c>
      <c r="AB102" s="1"/>
      <c r="AC102" s="1">
        <v>0.09</v>
      </c>
      <c r="AD102" s="1"/>
      <c r="AE102" s="1">
        <v>0.09</v>
      </c>
      <c r="AF102" s="31"/>
      <c r="AG102" s="31">
        <f>I102+K102+M102+O102+Q102+S102+U102+W102+Y102+AA102+AC102+AE102</f>
        <v>0.99999999999999978</v>
      </c>
      <c r="AH102" s="24">
        <v>45323</v>
      </c>
      <c r="AI102" s="25">
        <v>45657</v>
      </c>
      <c r="AJ102" s="44" t="s">
        <v>187</v>
      </c>
      <c r="AK102" s="32" t="s">
        <v>183</v>
      </c>
      <c r="AL102" s="37" t="s">
        <v>39</v>
      </c>
      <c r="AM102" s="37" t="s">
        <v>39</v>
      </c>
      <c r="AN102" s="38" t="s">
        <v>47</v>
      </c>
      <c r="AO102" s="38"/>
    </row>
    <row r="103" spans="1:41" ht="150">
      <c r="A103" s="23" t="s">
        <v>37</v>
      </c>
      <c r="B103" s="44" t="s">
        <v>42</v>
      </c>
      <c r="C103" s="47" t="s">
        <v>52</v>
      </c>
      <c r="D103" s="32" t="s">
        <v>52</v>
      </c>
      <c r="E103" s="32" t="s">
        <v>52</v>
      </c>
      <c r="F103" s="26" t="s">
        <v>235</v>
      </c>
      <c r="G103" s="26" t="s">
        <v>64</v>
      </c>
      <c r="H103" s="27">
        <v>0.01</v>
      </c>
      <c r="I103" s="33"/>
      <c r="J103" s="33"/>
      <c r="K103" s="33">
        <v>0.09</v>
      </c>
      <c r="L103" s="33"/>
      <c r="M103" s="33">
        <v>0.09</v>
      </c>
      <c r="N103" s="33"/>
      <c r="O103" s="33">
        <v>0.09</v>
      </c>
      <c r="P103" s="33"/>
      <c r="Q103" s="33">
        <v>0.09</v>
      </c>
      <c r="R103" s="33"/>
      <c r="S103" s="33">
        <v>0.09</v>
      </c>
      <c r="T103" s="33"/>
      <c r="U103" s="33">
        <v>0.09</v>
      </c>
      <c r="V103" s="33"/>
      <c r="W103" s="33">
        <v>0.1</v>
      </c>
      <c r="X103" s="33"/>
      <c r="Y103" s="33">
        <v>0.09</v>
      </c>
      <c r="Z103" s="33"/>
      <c r="AA103" s="33">
        <v>0.09</v>
      </c>
      <c r="AB103" s="33"/>
      <c r="AC103" s="33">
        <v>0.09</v>
      </c>
      <c r="AD103" s="33"/>
      <c r="AE103" s="33">
        <v>0.09</v>
      </c>
      <c r="AF103" s="33"/>
      <c r="AG103" s="33">
        <v>1</v>
      </c>
      <c r="AH103" s="28">
        <v>45323</v>
      </c>
      <c r="AI103" s="28">
        <v>45657</v>
      </c>
      <c r="AJ103" s="32" t="s">
        <v>129</v>
      </c>
      <c r="AK103" s="32" t="s">
        <v>49</v>
      </c>
      <c r="AL103" s="32" t="s">
        <v>39</v>
      </c>
      <c r="AM103" s="32" t="s">
        <v>39</v>
      </c>
      <c r="AN103" s="32" t="s">
        <v>47</v>
      </c>
      <c r="AO103" s="32"/>
    </row>
    <row r="104" spans="1:41" s="2" customFormat="1" ht="150">
      <c r="A104" s="23" t="s">
        <v>37</v>
      </c>
      <c r="B104" s="44" t="s">
        <v>42</v>
      </c>
      <c r="C104" s="34" t="s">
        <v>52</v>
      </c>
      <c r="D104" s="34" t="s">
        <v>52</v>
      </c>
      <c r="E104" s="34" t="s">
        <v>52</v>
      </c>
      <c r="F104" s="37" t="s">
        <v>235</v>
      </c>
      <c r="G104" s="23" t="s">
        <v>64</v>
      </c>
      <c r="H104" s="1">
        <v>0.01</v>
      </c>
      <c r="I104" s="1"/>
      <c r="J104" s="1"/>
      <c r="K104" s="1">
        <v>0.09</v>
      </c>
      <c r="L104" s="1"/>
      <c r="M104" s="1">
        <v>0.09</v>
      </c>
      <c r="N104" s="1"/>
      <c r="O104" s="1">
        <v>0.09</v>
      </c>
      <c r="P104" s="1"/>
      <c r="Q104" s="1">
        <v>0.09</v>
      </c>
      <c r="R104" s="1"/>
      <c r="S104" s="1">
        <v>0.09</v>
      </c>
      <c r="T104" s="1"/>
      <c r="U104" s="1">
        <v>0.09</v>
      </c>
      <c r="V104" s="1"/>
      <c r="W104" s="1">
        <v>0.1</v>
      </c>
      <c r="X104" s="1"/>
      <c r="Y104" s="1">
        <v>0.09</v>
      </c>
      <c r="Z104" s="1"/>
      <c r="AA104" s="1">
        <v>0.09</v>
      </c>
      <c r="AB104" s="1"/>
      <c r="AC104" s="1">
        <v>0.09</v>
      </c>
      <c r="AD104" s="1"/>
      <c r="AE104" s="1">
        <v>0.09</v>
      </c>
      <c r="AF104" s="1"/>
      <c r="AG104" s="1">
        <f>+I104+K104+M104+O104+Q104+S104+U104+W104+Y104+AA104+AC104+AE104</f>
        <v>0.99999999999999978</v>
      </c>
      <c r="AH104" s="24">
        <v>45323</v>
      </c>
      <c r="AI104" s="35">
        <v>45657</v>
      </c>
      <c r="AJ104" s="44" t="s">
        <v>129</v>
      </c>
      <c r="AK104" s="32" t="s">
        <v>183</v>
      </c>
      <c r="AL104" s="37" t="s">
        <v>39</v>
      </c>
      <c r="AM104" s="37" t="s">
        <v>39</v>
      </c>
      <c r="AN104" s="38" t="s">
        <v>47</v>
      </c>
      <c r="AO104" s="38"/>
    </row>
    <row r="105" spans="1:41" s="2" customFormat="1" ht="150">
      <c r="A105" s="23" t="s">
        <v>37</v>
      </c>
      <c r="B105" s="44" t="s">
        <v>42</v>
      </c>
      <c r="C105" s="34" t="s">
        <v>52</v>
      </c>
      <c r="D105" s="34" t="s">
        <v>52</v>
      </c>
      <c r="E105" s="44" t="s">
        <v>52</v>
      </c>
      <c r="F105" s="37" t="s">
        <v>235</v>
      </c>
      <c r="G105" s="23" t="s">
        <v>64</v>
      </c>
      <c r="H105" s="1">
        <v>1.67E-2</v>
      </c>
      <c r="I105" s="1"/>
      <c r="J105" s="1"/>
      <c r="K105" s="1">
        <v>0.09</v>
      </c>
      <c r="L105" s="1"/>
      <c r="M105" s="1">
        <v>0.09</v>
      </c>
      <c r="N105" s="1"/>
      <c r="O105" s="1">
        <v>0.09</v>
      </c>
      <c r="P105" s="1"/>
      <c r="Q105" s="1">
        <v>0.09</v>
      </c>
      <c r="R105" s="1"/>
      <c r="S105" s="1">
        <v>0.09</v>
      </c>
      <c r="T105" s="1"/>
      <c r="U105" s="1">
        <v>0.09</v>
      </c>
      <c r="V105" s="1"/>
      <c r="W105" s="1">
        <v>0.1</v>
      </c>
      <c r="X105" s="1"/>
      <c r="Y105" s="1">
        <v>0.09</v>
      </c>
      <c r="Z105" s="1"/>
      <c r="AA105" s="1">
        <v>0.09</v>
      </c>
      <c r="AB105" s="1"/>
      <c r="AC105" s="1">
        <v>0.09</v>
      </c>
      <c r="AD105" s="1"/>
      <c r="AE105" s="1">
        <v>0.09</v>
      </c>
      <c r="AF105" s="1"/>
      <c r="AG105" s="1">
        <f>+I105+K105+M105+O105+Q105+S105+U105+W105+Y105+AA105+AC105+AE105</f>
        <v>0.99999999999999978</v>
      </c>
      <c r="AH105" s="24">
        <v>45323</v>
      </c>
      <c r="AI105" s="35">
        <v>45657</v>
      </c>
      <c r="AJ105" s="44" t="s">
        <v>129</v>
      </c>
      <c r="AK105" s="23" t="s">
        <v>193</v>
      </c>
      <c r="AL105" s="37" t="s">
        <v>39</v>
      </c>
      <c r="AM105" s="37" t="s">
        <v>39</v>
      </c>
      <c r="AN105" s="38" t="s">
        <v>47</v>
      </c>
      <c r="AO105" s="38"/>
    </row>
    <row r="106" spans="1:41" s="2" customFormat="1" ht="150">
      <c r="A106" s="23" t="s">
        <v>37</v>
      </c>
      <c r="B106" s="44" t="s">
        <v>42</v>
      </c>
      <c r="C106" s="34" t="s">
        <v>52</v>
      </c>
      <c r="D106" s="34" t="s">
        <v>52</v>
      </c>
      <c r="E106" s="34" t="s">
        <v>52</v>
      </c>
      <c r="F106" s="37" t="s">
        <v>235</v>
      </c>
      <c r="G106" s="23" t="s">
        <v>64</v>
      </c>
      <c r="H106" s="1">
        <v>0.02</v>
      </c>
      <c r="I106" s="1"/>
      <c r="J106" s="1"/>
      <c r="K106" s="1">
        <v>0.09</v>
      </c>
      <c r="L106" s="1"/>
      <c r="M106" s="1">
        <v>0.09</v>
      </c>
      <c r="N106" s="1"/>
      <c r="O106" s="1">
        <v>0.09</v>
      </c>
      <c r="P106" s="1"/>
      <c r="Q106" s="1">
        <v>0.09</v>
      </c>
      <c r="R106" s="1"/>
      <c r="S106" s="1">
        <v>0.09</v>
      </c>
      <c r="T106" s="1"/>
      <c r="U106" s="1">
        <v>0.09</v>
      </c>
      <c r="V106" s="1"/>
      <c r="W106" s="1">
        <v>0.1</v>
      </c>
      <c r="X106" s="1"/>
      <c r="Y106" s="1">
        <v>0.09</v>
      </c>
      <c r="Z106" s="1"/>
      <c r="AA106" s="1">
        <v>0.09</v>
      </c>
      <c r="AB106" s="1"/>
      <c r="AC106" s="1">
        <v>0.09</v>
      </c>
      <c r="AD106" s="1"/>
      <c r="AE106" s="1">
        <v>0.09</v>
      </c>
      <c r="AF106" s="1"/>
      <c r="AG106" s="1">
        <f>+I106+K106+M106+O106+Q106+S106+U106+W106+Y106+AA106+AC106+AE106</f>
        <v>0.99999999999999978</v>
      </c>
      <c r="AH106" s="24">
        <v>45323</v>
      </c>
      <c r="AI106" s="35">
        <v>45657</v>
      </c>
      <c r="AJ106" s="44" t="s">
        <v>129</v>
      </c>
      <c r="AK106" s="37" t="s">
        <v>41</v>
      </c>
      <c r="AL106" s="37" t="s">
        <v>39</v>
      </c>
      <c r="AM106" s="37" t="s">
        <v>39</v>
      </c>
      <c r="AN106" s="38" t="s">
        <v>47</v>
      </c>
      <c r="AO106" s="38"/>
    </row>
    <row r="107" spans="1:41" ht="150">
      <c r="A107" s="23" t="s">
        <v>37</v>
      </c>
      <c r="B107" s="44" t="s">
        <v>42</v>
      </c>
      <c r="C107" s="47" t="s">
        <v>52</v>
      </c>
      <c r="D107" s="32" t="s">
        <v>52</v>
      </c>
      <c r="E107" s="32" t="s">
        <v>52</v>
      </c>
      <c r="F107" s="26" t="s">
        <v>235</v>
      </c>
      <c r="G107" s="26" t="s">
        <v>64</v>
      </c>
      <c r="H107" s="27">
        <v>0.02</v>
      </c>
      <c r="I107" s="33"/>
      <c r="J107" s="33"/>
      <c r="K107" s="33">
        <v>0.09</v>
      </c>
      <c r="L107" s="33"/>
      <c r="M107" s="33">
        <v>0.09</v>
      </c>
      <c r="N107" s="33"/>
      <c r="O107" s="33">
        <v>0.09</v>
      </c>
      <c r="P107" s="33"/>
      <c r="Q107" s="33">
        <v>0.09</v>
      </c>
      <c r="R107" s="33"/>
      <c r="S107" s="33">
        <v>0.09</v>
      </c>
      <c r="T107" s="33"/>
      <c r="U107" s="33">
        <v>0.09</v>
      </c>
      <c r="V107" s="33"/>
      <c r="W107" s="33">
        <v>0.1</v>
      </c>
      <c r="X107" s="33"/>
      <c r="Y107" s="33">
        <v>0.09</v>
      </c>
      <c r="Z107" s="33"/>
      <c r="AA107" s="33">
        <v>0.09</v>
      </c>
      <c r="AB107" s="33"/>
      <c r="AC107" s="33">
        <v>0.09</v>
      </c>
      <c r="AD107" s="33"/>
      <c r="AE107" s="33">
        <v>0.09</v>
      </c>
      <c r="AF107" s="33"/>
      <c r="AG107" s="33">
        <v>1</v>
      </c>
      <c r="AH107" s="28">
        <v>45323</v>
      </c>
      <c r="AI107" s="28">
        <v>45657</v>
      </c>
      <c r="AJ107" s="32" t="s">
        <v>129</v>
      </c>
      <c r="AK107" s="32" t="s">
        <v>58</v>
      </c>
      <c r="AL107" s="32" t="s">
        <v>39</v>
      </c>
      <c r="AM107" s="32" t="s">
        <v>39</v>
      </c>
      <c r="AN107" s="32" t="s">
        <v>47</v>
      </c>
      <c r="AO107" s="32"/>
    </row>
    <row r="108" spans="1:41" s="2" customFormat="1" ht="150">
      <c r="A108" s="23" t="s">
        <v>37</v>
      </c>
      <c r="B108" s="44" t="s">
        <v>42</v>
      </c>
      <c r="C108" s="34" t="s">
        <v>52</v>
      </c>
      <c r="D108" s="34" t="s">
        <v>52</v>
      </c>
      <c r="E108" s="34" t="s">
        <v>52</v>
      </c>
      <c r="F108" s="37" t="s">
        <v>235</v>
      </c>
      <c r="G108" s="23" t="s">
        <v>64</v>
      </c>
      <c r="H108" s="1">
        <v>0.02</v>
      </c>
      <c r="I108" s="1"/>
      <c r="J108" s="1"/>
      <c r="K108" s="1">
        <v>0.09</v>
      </c>
      <c r="L108" s="1"/>
      <c r="M108" s="1">
        <v>0.09</v>
      </c>
      <c r="N108" s="1"/>
      <c r="O108" s="1">
        <v>0.09</v>
      </c>
      <c r="P108" s="1"/>
      <c r="Q108" s="1">
        <v>0.09</v>
      </c>
      <c r="R108" s="1"/>
      <c r="S108" s="1">
        <v>0.09</v>
      </c>
      <c r="T108" s="1"/>
      <c r="U108" s="1">
        <v>0.09</v>
      </c>
      <c r="V108" s="1"/>
      <c r="W108" s="1">
        <v>0.1</v>
      </c>
      <c r="X108" s="1"/>
      <c r="Y108" s="1">
        <v>0.09</v>
      </c>
      <c r="Z108" s="1"/>
      <c r="AA108" s="1">
        <v>0.09</v>
      </c>
      <c r="AB108" s="1"/>
      <c r="AC108" s="1">
        <v>0.09</v>
      </c>
      <c r="AD108" s="1"/>
      <c r="AE108" s="1">
        <v>0.09</v>
      </c>
      <c r="AF108" s="1"/>
      <c r="AG108" s="1">
        <f>+I108+K108+M108+O108+Q108+S108+U108+W108+Y108+AA108+AC108+AE108</f>
        <v>0.99999999999999978</v>
      </c>
      <c r="AH108" s="24">
        <v>45323</v>
      </c>
      <c r="AI108" s="35">
        <v>45657</v>
      </c>
      <c r="AJ108" s="44" t="s">
        <v>129</v>
      </c>
      <c r="AK108" s="37" t="s">
        <v>51</v>
      </c>
      <c r="AL108" s="37" t="s">
        <v>39</v>
      </c>
      <c r="AM108" s="37" t="s">
        <v>39</v>
      </c>
      <c r="AN108" s="38" t="s">
        <v>47</v>
      </c>
      <c r="AO108" s="38"/>
    </row>
    <row r="109" spans="1:41" s="2" customFormat="1" ht="150">
      <c r="A109" s="23" t="s">
        <v>37</v>
      </c>
      <c r="B109" s="44" t="s">
        <v>42</v>
      </c>
      <c r="C109" s="34" t="s">
        <v>52</v>
      </c>
      <c r="D109" s="34" t="s">
        <v>52</v>
      </c>
      <c r="E109" s="34" t="s">
        <v>52</v>
      </c>
      <c r="F109" s="37" t="s">
        <v>235</v>
      </c>
      <c r="G109" s="23" t="s">
        <v>64</v>
      </c>
      <c r="H109" s="1">
        <v>1.4279999999999999E-2</v>
      </c>
      <c r="I109" s="1"/>
      <c r="J109" s="1"/>
      <c r="K109" s="1">
        <v>0.09</v>
      </c>
      <c r="L109" s="1"/>
      <c r="M109" s="1">
        <v>0.09</v>
      </c>
      <c r="N109" s="1"/>
      <c r="O109" s="1">
        <v>0.09</v>
      </c>
      <c r="P109" s="1"/>
      <c r="Q109" s="1">
        <v>0.09</v>
      </c>
      <c r="R109" s="1"/>
      <c r="S109" s="1">
        <v>0.09</v>
      </c>
      <c r="T109" s="1"/>
      <c r="U109" s="1">
        <v>0.09</v>
      </c>
      <c r="V109" s="1"/>
      <c r="W109" s="1">
        <v>0.1</v>
      </c>
      <c r="X109" s="1"/>
      <c r="Y109" s="1">
        <v>0.09</v>
      </c>
      <c r="Z109" s="1"/>
      <c r="AA109" s="1">
        <v>0.09</v>
      </c>
      <c r="AB109" s="1"/>
      <c r="AC109" s="1">
        <v>0.09</v>
      </c>
      <c r="AD109" s="1"/>
      <c r="AE109" s="1">
        <v>0.09</v>
      </c>
      <c r="AF109" s="1"/>
      <c r="AG109" s="1">
        <f>+I109+K109+M109+O109+Q109+S109+U109+W109+Y109+AA109+AC109+AE109</f>
        <v>0.99999999999999978</v>
      </c>
      <c r="AH109" s="24">
        <v>45323</v>
      </c>
      <c r="AI109" s="35">
        <v>45657</v>
      </c>
      <c r="AJ109" s="44" t="s">
        <v>129</v>
      </c>
      <c r="AK109" s="37" t="s">
        <v>194</v>
      </c>
      <c r="AL109" s="37" t="s">
        <v>39</v>
      </c>
      <c r="AM109" s="37" t="s">
        <v>39</v>
      </c>
      <c r="AN109" s="38" t="s">
        <v>47</v>
      </c>
      <c r="AO109" s="38"/>
    </row>
    <row r="110" spans="1:41" s="2" customFormat="1" ht="150">
      <c r="A110" s="23" t="s">
        <v>37</v>
      </c>
      <c r="B110" s="44" t="s">
        <v>42</v>
      </c>
      <c r="C110" s="34" t="s">
        <v>52</v>
      </c>
      <c r="D110" s="34" t="s">
        <v>52</v>
      </c>
      <c r="E110" s="34" t="s">
        <v>52</v>
      </c>
      <c r="F110" s="37" t="s">
        <v>235</v>
      </c>
      <c r="G110" s="23" t="s">
        <v>64</v>
      </c>
      <c r="H110" s="1">
        <v>1.67E-2</v>
      </c>
      <c r="I110" s="1"/>
      <c r="J110" s="1"/>
      <c r="K110" s="1">
        <v>0.09</v>
      </c>
      <c r="L110" s="1"/>
      <c r="M110" s="1">
        <v>0.09</v>
      </c>
      <c r="N110" s="1"/>
      <c r="O110" s="1">
        <v>0.09</v>
      </c>
      <c r="P110" s="1"/>
      <c r="Q110" s="1">
        <v>0.09</v>
      </c>
      <c r="R110" s="1"/>
      <c r="S110" s="1">
        <v>0.09</v>
      </c>
      <c r="T110" s="1"/>
      <c r="U110" s="1">
        <v>0.09</v>
      </c>
      <c r="V110" s="1"/>
      <c r="W110" s="1">
        <v>0.1</v>
      </c>
      <c r="X110" s="1"/>
      <c r="Y110" s="1">
        <v>0.09</v>
      </c>
      <c r="Z110" s="1"/>
      <c r="AA110" s="1">
        <v>0.09</v>
      </c>
      <c r="AB110" s="1"/>
      <c r="AC110" s="1">
        <v>0.09</v>
      </c>
      <c r="AD110" s="1"/>
      <c r="AE110" s="1">
        <v>0.09</v>
      </c>
      <c r="AF110" s="1"/>
      <c r="AG110" s="1">
        <f>+I110+K110+M110+O110+Q110+S110+U110+W110+Y110+AA110+AC110+AE110</f>
        <v>0.99999999999999978</v>
      </c>
      <c r="AH110" s="24">
        <v>45323</v>
      </c>
      <c r="AI110" s="35">
        <v>45657</v>
      </c>
      <c r="AJ110" s="44" t="s">
        <v>129</v>
      </c>
      <c r="AK110" s="32" t="s">
        <v>192</v>
      </c>
      <c r="AL110" s="37" t="s">
        <v>39</v>
      </c>
      <c r="AM110" s="37" t="s">
        <v>39</v>
      </c>
      <c r="AN110" s="38" t="s">
        <v>47</v>
      </c>
      <c r="AO110" s="38"/>
    </row>
    <row r="111" spans="1:41" ht="135">
      <c r="A111" s="23" t="s">
        <v>37</v>
      </c>
      <c r="B111" s="44" t="s">
        <v>42</v>
      </c>
      <c r="C111" s="47" t="s">
        <v>52</v>
      </c>
      <c r="D111" s="32" t="s">
        <v>52</v>
      </c>
      <c r="E111" s="32" t="s">
        <v>52</v>
      </c>
      <c r="F111" s="26" t="s">
        <v>268</v>
      </c>
      <c r="G111" s="26" t="s">
        <v>64</v>
      </c>
      <c r="H111" s="27">
        <v>0.01</v>
      </c>
      <c r="I111" s="33"/>
      <c r="J111" s="33"/>
      <c r="K111" s="33">
        <v>0.09</v>
      </c>
      <c r="L111" s="33"/>
      <c r="M111" s="33">
        <v>0.09</v>
      </c>
      <c r="N111" s="33"/>
      <c r="O111" s="33">
        <v>0.09</v>
      </c>
      <c r="P111" s="33"/>
      <c r="Q111" s="33">
        <v>0.09</v>
      </c>
      <c r="R111" s="33"/>
      <c r="S111" s="33">
        <v>0.09</v>
      </c>
      <c r="T111" s="33"/>
      <c r="U111" s="33">
        <v>0.09</v>
      </c>
      <c r="V111" s="33"/>
      <c r="W111" s="33">
        <v>0.1</v>
      </c>
      <c r="X111" s="33"/>
      <c r="Y111" s="33">
        <v>0.09</v>
      </c>
      <c r="Z111" s="33"/>
      <c r="AA111" s="33">
        <v>0.09</v>
      </c>
      <c r="AB111" s="33"/>
      <c r="AC111" s="33">
        <v>0.09</v>
      </c>
      <c r="AD111" s="33"/>
      <c r="AE111" s="33">
        <v>0.09</v>
      </c>
      <c r="AF111" s="33"/>
      <c r="AG111" s="33">
        <v>1</v>
      </c>
      <c r="AH111" s="28">
        <v>45323</v>
      </c>
      <c r="AI111" s="28">
        <v>45657</v>
      </c>
      <c r="AJ111" s="32" t="s">
        <v>129</v>
      </c>
      <c r="AK111" s="32" t="s">
        <v>38</v>
      </c>
      <c r="AL111" s="32" t="s">
        <v>39</v>
      </c>
      <c r="AM111" s="32" t="s">
        <v>39</v>
      </c>
      <c r="AN111" s="32" t="s">
        <v>47</v>
      </c>
      <c r="AO111" s="152" t="s">
        <v>269</v>
      </c>
    </row>
    <row r="112" spans="1:41" ht="13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153"/>
    </row>
    <row r="113" spans="1:41" s="2" customFormat="1" ht="175.15" customHeight="1">
      <c r="A113" s="23" t="s">
        <v>37</v>
      </c>
      <c r="B113" s="44" t="s">
        <v>42</v>
      </c>
      <c r="C113" s="34" t="s">
        <v>52</v>
      </c>
      <c r="D113" s="34" t="s">
        <v>52</v>
      </c>
      <c r="E113" s="34" t="s">
        <v>52</v>
      </c>
      <c r="F113" s="37" t="s">
        <v>236</v>
      </c>
      <c r="G113" s="40" t="s">
        <v>188</v>
      </c>
      <c r="H113" s="1">
        <v>0.01</v>
      </c>
      <c r="I113" s="41"/>
      <c r="J113" s="41"/>
      <c r="K113" s="41"/>
      <c r="L113" s="41"/>
      <c r="M113" s="41">
        <v>0.25</v>
      </c>
      <c r="N113" s="41"/>
      <c r="O113" s="41"/>
      <c r="P113" s="42"/>
      <c r="Q113" s="41"/>
      <c r="R113" s="42"/>
      <c r="S113" s="41">
        <v>0.25</v>
      </c>
      <c r="T113" s="42"/>
      <c r="U113" s="41"/>
      <c r="V113" s="42"/>
      <c r="W113" s="41"/>
      <c r="X113" s="42"/>
      <c r="Y113" s="41">
        <v>0.25</v>
      </c>
      <c r="Z113" s="42"/>
      <c r="AA113" s="41"/>
      <c r="AB113" s="42"/>
      <c r="AC113" s="42"/>
      <c r="AD113" s="42"/>
      <c r="AE113" s="41">
        <v>0.25</v>
      </c>
      <c r="AF113" s="42"/>
      <c r="AG113" s="1">
        <f>+I113+K113+M113+O113+Q113+S113+U113+W113+Y113+AA113+AC113+AE113</f>
        <v>1</v>
      </c>
      <c r="AH113" s="35">
        <v>45352</v>
      </c>
      <c r="AI113" s="24">
        <v>45657</v>
      </c>
      <c r="AJ113" s="34" t="s">
        <v>189</v>
      </c>
      <c r="AK113" s="32" t="s">
        <v>183</v>
      </c>
      <c r="AL113" s="37" t="s">
        <v>39</v>
      </c>
      <c r="AM113" s="37" t="s">
        <v>39</v>
      </c>
      <c r="AN113" s="38" t="s">
        <v>47</v>
      </c>
      <c r="AO113" s="38"/>
    </row>
    <row r="114" spans="1:41" ht="120">
      <c r="A114" s="23" t="s">
        <v>37</v>
      </c>
      <c r="B114" s="44" t="s">
        <v>42</v>
      </c>
      <c r="C114" s="47" t="s">
        <v>52</v>
      </c>
      <c r="D114" s="32" t="s">
        <v>52</v>
      </c>
      <c r="E114" s="32" t="s">
        <v>52</v>
      </c>
      <c r="F114" s="26" t="s">
        <v>237</v>
      </c>
      <c r="G114" s="26" t="s">
        <v>102</v>
      </c>
      <c r="H114" s="27">
        <v>0.5</v>
      </c>
      <c r="I114" s="33"/>
      <c r="J114" s="33"/>
      <c r="K114" s="33"/>
      <c r="L114" s="33"/>
      <c r="M114" s="33"/>
      <c r="N114" s="33"/>
      <c r="O114" s="33">
        <v>0.33</v>
      </c>
      <c r="P114" s="33"/>
      <c r="Q114" s="33"/>
      <c r="R114" s="33"/>
      <c r="S114" s="33"/>
      <c r="T114" s="33"/>
      <c r="U114" s="33"/>
      <c r="V114" s="33"/>
      <c r="W114" s="33">
        <v>0.33</v>
      </c>
      <c r="X114" s="33"/>
      <c r="Y114" s="33"/>
      <c r="Z114" s="33"/>
      <c r="AA114" s="33"/>
      <c r="AB114" s="33"/>
      <c r="AC114" s="33"/>
      <c r="AD114" s="33"/>
      <c r="AE114" s="33">
        <v>0.33</v>
      </c>
      <c r="AF114" s="33"/>
      <c r="AG114" s="33">
        <v>1</v>
      </c>
      <c r="AH114" s="28">
        <v>45383</v>
      </c>
      <c r="AI114" s="28">
        <v>45657</v>
      </c>
      <c r="AJ114" s="32" t="s">
        <v>160</v>
      </c>
      <c r="AK114" s="32" t="s">
        <v>159</v>
      </c>
      <c r="AL114" s="32" t="s">
        <v>39</v>
      </c>
      <c r="AM114" s="32" t="s">
        <v>39</v>
      </c>
      <c r="AN114" s="32" t="s">
        <v>47</v>
      </c>
      <c r="AO114" s="32"/>
    </row>
    <row r="115" spans="1:41" ht="120">
      <c r="A115" s="23" t="s">
        <v>37</v>
      </c>
      <c r="B115" s="44" t="s">
        <v>42</v>
      </c>
      <c r="C115" s="47" t="s">
        <v>52</v>
      </c>
      <c r="D115" s="32" t="s">
        <v>52</v>
      </c>
      <c r="E115" s="32" t="s">
        <v>52</v>
      </c>
      <c r="F115" s="26" t="s">
        <v>238</v>
      </c>
      <c r="G115" s="26" t="s">
        <v>74</v>
      </c>
      <c r="H115" s="27">
        <v>0.02</v>
      </c>
      <c r="I115" s="33"/>
      <c r="J115" s="33"/>
      <c r="K115" s="33"/>
      <c r="L115" s="33"/>
      <c r="M115" s="33"/>
      <c r="N115" s="33"/>
      <c r="O115" s="33"/>
      <c r="P115" s="33"/>
      <c r="Q115" s="33"/>
      <c r="R115" s="33"/>
      <c r="S115" s="33"/>
      <c r="T115" s="33"/>
      <c r="U115" s="33"/>
      <c r="V115" s="33"/>
      <c r="W115" s="33"/>
      <c r="X115" s="33"/>
      <c r="Y115" s="33"/>
      <c r="Z115" s="33"/>
      <c r="AA115" s="33"/>
      <c r="AB115" s="33"/>
      <c r="AC115" s="33">
        <v>0.3</v>
      </c>
      <c r="AD115" s="33"/>
      <c r="AE115" s="33">
        <v>0.7</v>
      </c>
      <c r="AF115" s="33"/>
      <c r="AG115" s="33">
        <v>1</v>
      </c>
      <c r="AH115" s="28">
        <v>45597</v>
      </c>
      <c r="AI115" s="28">
        <v>45657</v>
      </c>
      <c r="AJ115" s="32" t="s">
        <v>138</v>
      </c>
      <c r="AK115" s="32" t="s">
        <v>46</v>
      </c>
      <c r="AL115" s="32" t="s">
        <v>39</v>
      </c>
      <c r="AM115" s="32" t="s">
        <v>39</v>
      </c>
      <c r="AN115" s="32" t="s">
        <v>47</v>
      </c>
      <c r="AO115" s="32"/>
    </row>
    <row r="116" spans="1:41" ht="105">
      <c r="A116" s="23" t="s">
        <v>37</v>
      </c>
      <c r="B116" s="44" t="s">
        <v>42</v>
      </c>
      <c r="C116" s="47" t="s">
        <v>52</v>
      </c>
      <c r="D116" s="32" t="s">
        <v>52</v>
      </c>
      <c r="E116" s="32" t="s">
        <v>52</v>
      </c>
      <c r="F116" s="26" t="s">
        <v>239</v>
      </c>
      <c r="G116" s="26" t="s">
        <v>119</v>
      </c>
      <c r="H116" s="27">
        <v>0.03</v>
      </c>
      <c r="I116" s="33"/>
      <c r="J116" s="33"/>
      <c r="K116" s="33"/>
      <c r="L116" s="33"/>
      <c r="M116" s="33"/>
      <c r="N116" s="33"/>
      <c r="O116" s="33">
        <v>0.25</v>
      </c>
      <c r="P116" s="33"/>
      <c r="Q116" s="33"/>
      <c r="R116" s="33"/>
      <c r="S116" s="33"/>
      <c r="T116" s="33"/>
      <c r="U116" s="33">
        <v>0.25</v>
      </c>
      <c r="V116" s="33"/>
      <c r="W116" s="33"/>
      <c r="X116" s="33"/>
      <c r="Y116" s="33"/>
      <c r="Z116" s="33"/>
      <c r="AA116" s="33">
        <v>0.25</v>
      </c>
      <c r="AB116" s="33"/>
      <c r="AC116" s="33"/>
      <c r="AD116" s="33"/>
      <c r="AE116" s="33">
        <v>0.25</v>
      </c>
      <c r="AF116" s="33"/>
      <c r="AG116" s="33">
        <v>1</v>
      </c>
      <c r="AH116" s="28">
        <v>45383</v>
      </c>
      <c r="AI116" s="28">
        <v>45657</v>
      </c>
      <c r="AJ116" s="32" t="s">
        <v>44</v>
      </c>
      <c r="AK116" s="32" t="s">
        <v>162</v>
      </c>
      <c r="AL116" s="32" t="s">
        <v>39</v>
      </c>
      <c r="AM116" s="32" t="s">
        <v>39</v>
      </c>
      <c r="AN116" s="32" t="s">
        <v>47</v>
      </c>
      <c r="AO116" s="32"/>
    </row>
    <row r="117" spans="1:41" ht="120">
      <c r="A117" s="23" t="s">
        <v>37</v>
      </c>
      <c r="B117" s="44" t="s">
        <v>42</v>
      </c>
      <c r="C117" s="47" t="s">
        <v>52</v>
      </c>
      <c r="D117" s="32" t="s">
        <v>52</v>
      </c>
      <c r="E117" s="32" t="s">
        <v>52</v>
      </c>
      <c r="F117" s="26" t="s">
        <v>240</v>
      </c>
      <c r="G117" s="26" t="s">
        <v>75</v>
      </c>
      <c r="H117" s="27">
        <v>0.02</v>
      </c>
      <c r="I117" s="33"/>
      <c r="J117" s="33"/>
      <c r="K117" s="33"/>
      <c r="L117" s="33"/>
      <c r="M117" s="33">
        <v>0.2</v>
      </c>
      <c r="N117" s="33"/>
      <c r="O117" s="33">
        <v>0.2</v>
      </c>
      <c r="P117" s="33"/>
      <c r="Q117" s="33">
        <v>0.2</v>
      </c>
      <c r="R117" s="33"/>
      <c r="S117" s="33">
        <v>0.4</v>
      </c>
      <c r="T117" s="33"/>
      <c r="U117" s="33"/>
      <c r="V117" s="33"/>
      <c r="W117" s="33"/>
      <c r="X117" s="33"/>
      <c r="Y117" s="33"/>
      <c r="Z117" s="33"/>
      <c r="AA117" s="33"/>
      <c r="AB117" s="33"/>
      <c r="AC117" s="33"/>
      <c r="AD117" s="33"/>
      <c r="AE117" s="33"/>
      <c r="AF117" s="33"/>
      <c r="AG117" s="33">
        <v>1</v>
      </c>
      <c r="AH117" s="28">
        <v>45352</v>
      </c>
      <c r="AI117" s="28">
        <v>45473</v>
      </c>
      <c r="AJ117" s="32" t="s">
        <v>139</v>
      </c>
      <c r="AK117" s="32" t="s">
        <v>46</v>
      </c>
      <c r="AL117" s="32" t="s">
        <v>39</v>
      </c>
      <c r="AM117" s="32" t="s">
        <v>39</v>
      </c>
      <c r="AN117" s="32" t="s">
        <v>47</v>
      </c>
      <c r="AO117" s="32"/>
    </row>
    <row r="118" spans="1:41" s="2" customFormat="1" ht="93" customHeight="1">
      <c r="A118" s="23" t="s">
        <v>37</v>
      </c>
      <c r="B118" s="44" t="s">
        <v>42</v>
      </c>
      <c r="C118" s="43" t="s">
        <v>52</v>
      </c>
      <c r="D118" s="43" t="s">
        <v>52</v>
      </c>
      <c r="E118" s="34" t="s">
        <v>52</v>
      </c>
      <c r="F118" s="37" t="s">
        <v>241</v>
      </c>
      <c r="G118" s="23" t="s">
        <v>190</v>
      </c>
      <c r="H118" s="1">
        <v>0.01</v>
      </c>
      <c r="I118" s="1"/>
      <c r="J118" s="1"/>
      <c r="K118" s="1"/>
      <c r="L118" s="1"/>
      <c r="M118" s="1"/>
      <c r="N118" s="1"/>
      <c r="O118" s="1"/>
      <c r="P118" s="1"/>
      <c r="Q118" s="1"/>
      <c r="R118" s="1"/>
      <c r="S118" s="1"/>
      <c r="T118" s="1"/>
      <c r="U118" s="1">
        <v>0.5</v>
      </c>
      <c r="V118" s="1"/>
      <c r="W118" s="1"/>
      <c r="X118" s="1"/>
      <c r="Y118" s="1"/>
      <c r="Z118" s="1"/>
      <c r="AA118" s="1"/>
      <c r="AB118" s="1"/>
      <c r="AC118" s="1">
        <v>0.5</v>
      </c>
      <c r="AD118" s="1"/>
      <c r="AE118" s="1"/>
      <c r="AF118" s="1"/>
      <c r="AG118" s="1">
        <f>+I118+K118+M118+O118+Q118+S118+U118+W118+Y118+AA118+AC118+AE118</f>
        <v>1</v>
      </c>
      <c r="AH118" s="24">
        <v>45474</v>
      </c>
      <c r="AI118" s="35">
        <v>45626</v>
      </c>
      <c r="AJ118" s="44" t="s">
        <v>191</v>
      </c>
      <c r="AK118" s="32" t="s">
        <v>183</v>
      </c>
      <c r="AL118" s="37" t="s">
        <v>39</v>
      </c>
      <c r="AM118" s="37" t="s">
        <v>39</v>
      </c>
      <c r="AN118" s="38" t="s">
        <v>47</v>
      </c>
      <c r="AO118" s="38"/>
    </row>
    <row r="119" spans="1:41" ht="90">
      <c r="A119" s="23" t="s">
        <v>37</v>
      </c>
      <c r="B119" s="44" t="s">
        <v>42</v>
      </c>
      <c r="C119" s="47" t="s">
        <v>52</v>
      </c>
      <c r="D119" s="32" t="s">
        <v>52</v>
      </c>
      <c r="E119" s="32" t="s">
        <v>52</v>
      </c>
      <c r="F119" s="26" t="s">
        <v>242</v>
      </c>
      <c r="G119" s="26" t="s">
        <v>94</v>
      </c>
      <c r="H119" s="27">
        <v>0.02</v>
      </c>
      <c r="I119" s="33"/>
      <c r="J119" s="33"/>
      <c r="K119" s="33"/>
      <c r="L119" s="33"/>
      <c r="M119" s="33">
        <v>0.5</v>
      </c>
      <c r="N119" s="33"/>
      <c r="O119" s="33">
        <v>0.25</v>
      </c>
      <c r="P119" s="33"/>
      <c r="Q119" s="33">
        <v>0.25</v>
      </c>
      <c r="R119" s="33"/>
      <c r="S119" s="33"/>
      <c r="T119" s="33"/>
      <c r="U119" s="33"/>
      <c r="V119" s="33"/>
      <c r="W119" s="33"/>
      <c r="X119" s="33"/>
      <c r="Y119" s="33"/>
      <c r="Z119" s="33"/>
      <c r="AA119" s="33"/>
      <c r="AB119" s="33"/>
      <c r="AC119" s="33"/>
      <c r="AD119" s="33"/>
      <c r="AE119" s="33"/>
      <c r="AF119" s="33"/>
      <c r="AG119" s="33">
        <v>1</v>
      </c>
      <c r="AH119" s="28">
        <v>45323</v>
      </c>
      <c r="AI119" s="28">
        <v>45382</v>
      </c>
      <c r="AJ119" s="32" t="s">
        <v>153</v>
      </c>
      <c r="AK119" s="32" t="s">
        <v>54</v>
      </c>
      <c r="AL119" s="32" t="s">
        <v>39</v>
      </c>
      <c r="AM119" s="32" t="s">
        <v>39</v>
      </c>
      <c r="AN119" s="32" t="s">
        <v>47</v>
      </c>
      <c r="AO119" s="32"/>
    </row>
    <row r="120" spans="1:41" ht="75" customHeight="1">
      <c r="A120" s="23" t="s">
        <v>37</v>
      </c>
      <c r="B120" s="44" t="s">
        <v>42</v>
      </c>
      <c r="C120" s="47" t="s">
        <v>52</v>
      </c>
      <c r="D120" s="32" t="s">
        <v>52</v>
      </c>
      <c r="E120" s="32" t="s">
        <v>52</v>
      </c>
      <c r="F120" s="26" t="s">
        <v>270</v>
      </c>
      <c r="G120" s="26" t="s">
        <v>95</v>
      </c>
      <c r="H120" s="27">
        <v>0.03</v>
      </c>
      <c r="I120" s="33"/>
      <c r="J120" s="33"/>
      <c r="K120" s="33">
        <v>0.5</v>
      </c>
      <c r="L120" s="33"/>
      <c r="M120" s="33">
        <v>0.5</v>
      </c>
      <c r="N120" s="33"/>
      <c r="O120" s="33"/>
      <c r="P120" s="33"/>
      <c r="Q120" s="33"/>
      <c r="R120" s="33"/>
      <c r="S120" s="33"/>
      <c r="T120" s="33"/>
      <c r="U120" s="33"/>
      <c r="V120" s="33"/>
      <c r="W120" s="33"/>
      <c r="X120" s="33"/>
      <c r="Y120" s="33"/>
      <c r="Z120" s="33"/>
      <c r="AA120" s="33"/>
      <c r="AB120" s="33"/>
      <c r="AC120" s="33"/>
      <c r="AD120" s="33"/>
      <c r="AE120" s="33"/>
      <c r="AF120" s="33"/>
      <c r="AG120" s="33">
        <v>1</v>
      </c>
      <c r="AH120" s="28">
        <v>45323</v>
      </c>
      <c r="AI120" s="28">
        <v>45382</v>
      </c>
      <c r="AJ120" s="32" t="s">
        <v>154</v>
      </c>
      <c r="AK120" s="32" t="s">
        <v>54</v>
      </c>
      <c r="AL120" s="32" t="s">
        <v>39</v>
      </c>
      <c r="AM120" s="32" t="s">
        <v>39</v>
      </c>
      <c r="AN120" s="32" t="s">
        <v>47</v>
      </c>
      <c r="AO120" s="32"/>
    </row>
    <row r="121" spans="1:41" ht="7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2"/>
    </row>
    <row r="122" spans="1:41" ht="90">
      <c r="A122" s="23" t="s">
        <v>37</v>
      </c>
      <c r="B122" s="44" t="s">
        <v>42</v>
      </c>
      <c r="C122" s="47" t="s">
        <v>52</v>
      </c>
      <c r="D122" s="32" t="s">
        <v>52</v>
      </c>
      <c r="E122" s="32" t="s">
        <v>52</v>
      </c>
      <c r="F122" s="26" t="s">
        <v>271</v>
      </c>
      <c r="G122" s="26" t="s">
        <v>96</v>
      </c>
      <c r="H122" s="27">
        <v>0.02</v>
      </c>
      <c r="I122" s="33"/>
      <c r="J122" s="33"/>
      <c r="K122" s="33">
        <v>0.15</v>
      </c>
      <c r="L122" s="33"/>
      <c r="M122" s="33"/>
      <c r="N122" s="33"/>
      <c r="O122" s="33">
        <v>0.15</v>
      </c>
      <c r="P122" s="33"/>
      <c r="Q122" s="33"/>
      <c r="R122" s="33"/>
      <c r="S122" s="33">
        <v>0.15</v>
      </c>
      <c r="T122" s="33"/>
      <c r="U122" s="33"/>
      <c r="V122" s="33"/>
      <c r="W122" s="33">
        <v>0.15</v>
      </c>
      <c r="X122" s="33"/>
      <c r="Y122" s="33"/>
      <c r="Z122" s="33"/>
      <c r="AA122" s="33">
        <v>0.15</v>
      </c>
      <c r="AB122" s="33"/>
      <c r="AC122" s="33"/>
      <c r="AD122" s="33"/>
      <c r="AE122" s="33">
        <v>0.25</v>
      </c>
      <c r="AF122" s="33"/>
      <c r="AG122" s="33">
        <v>1</v>
      </c>
      <c r="AH122" s="28">
        <v>45323</v>
      </c>
      <c r="AI122" s="28">
        <v>45657</v>
      </c>
      <c r="AJ122" s="32" t="s">
        <v>55</v>
      </c>
      <c r="AK122" s="32" t="s">
        <v>54</v>
      </c>
      <c r="AL122" s="32" t="s">
        <v>39</v>
      </c>
      <c r="AM122" s="32" t="s">
        <v>39</v>
      </c>
      <c r="AN122" s="32" t="s">
        <v>47</v>
      </c>
      <c r="AO122" s="32"/>
    </row>
    <row r="123" spans="1:41" ht="90">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2"/>
    </row>
    <row r="124" spans="1:41" ht="90">
      <c r="A124" s="23" t="s">
        <v>37</v>
      </c>
      <c r="B124" s="44" t="s">
        <v>42</v>
      </c>
      <c r="C124" s="47" t="s">
        <v>52</v>
      </c>
      <c r="D124" s="32" t="s">
        <v>52</v>
      </c>
      <c r="E124" s="32" t="s">
        <v>52</v>
      </c>
      <c r="F124" s="26" t="s">
        <v>272</v>
      </c>
      <c r="G124" s="26" t="s">
        <v>97</v>
      </c>
      <c r="H124" s="27">
        <v>0.08</v>
      </c>
      <c r="I124" s="33"/>
      <c r="J124" s="33"/>
      <c r="K124" s="33"/>
      <c r="L124" s="33"/>
      <c r="M124" s="33">
        <v>0.25</v>
      </c>
      <c r="N124" s="33"/>
      <c r="O124" s="33"/>
      <c r="P124" s="33"/>
      <c r="Q124" s="33"/>
      <c r="R124" s="33"/>
      <c r="S124" s="33">
        <v>0.25</v>
      </c>
      <c r="T124" s="33"/>
      <c r="U124" s="33"/>
      <c r="V124" s="33"/>
      <c r="W124" s="33"/>
      <c r="X124" s="33"/>
      <c r="Y124" s="33">
        <v>0.25</v>
      </c>
      <c r="Z124" s="33"/>
      <c r="AA124" s="33"/>
      <c r="AB124" s="33"/>
      <c r="AC124" s="33"/>
      <c r="AD124" s="33"/>
      <c r="AE124" s="33">
        <v>0.25</v>
      </c>
      <c r="AF124" s="33"/>
      <c r="AG124" s="33">
        <v>1</v>
      </c>
      <c r="AH124" s="28">
        <v>45352</v>
      </c>
      <c r="AI124" s="28">
        <v>45657</v>
      </c>
      <c r="AJ124" s="32" t="s">
        <v>155</v>
      </c>
      <c r="AK124" s="32" t="s">
        <v>54</v>
      </c>
      <c r="AL124" s="32" t="s">
        <v>39</v>
      </c>
      <c r="AM124" s="32" t="s">
        <v>39</v>
      </c>
      <c r="AN124" s="32" t="s">
        <v>47</v>
      </c>
      <c r="AO124" s="32"/>
    </row>
    <row r="125" spans="1:41" ht="90">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2"/>
    </row>
    <row r="126" spans="1:41" ht="105">
      <c r="A126" s="23" t="s">
        <v>37</v>
      </c>
      <c r="B126" s="44" t="s">
        <v>42</v>
      </c>
      <c r="C126" s="47" t="s">
        <v>52</v>
      </c>
      <c r="D126" s="32" t="s">
        <v>52</v>
      </c>
      <c r="E126" s="32" t="s">
        <v>52</v>
      </c>
      <c r="F126" s="26" t="s">
        <v>243</v>
      </c>
      <c r="G126" s="26" t="s">
        <v>98</v>
      </c>
      <c r="H126" s="27">
        <v>0.03</v>
      </c>
      <c r="I126" s="33"/>
      <c r="J126" s="33"/>
      <c r="K126" s="33"/>
      <c r="L126" s="33"/>
      <c r="M126" s="33"/>
      <c r="N126" s="33"/>
      <c r="O126" s="33">
        <v>0.33</v>
      </c>
      <c r="P126" s="33"/>
      <c r="Q126" s="33"/>
      <c r="R126" s="33"/>
      <c r="S126" s="33"/>
      <c r="T126" s="33"/>
      <c r="U126" s="33"/>
      <c r="V126" s="33"/>
      <c r="W126" s="33">
        <v>0.33</v>
      </c>
      <c r="X126" s="33"/>
      <c r="Y126" s="33"/>
      <c r="Z126" s="33"/>
      <c r="AA126" s="33"/>
      <c r="AB126" s="33"/>
      <c r="AC126" s="33"/>
      <c r="AD126" s="33"/>
      <c r="AE126" s="33">
        <v>0.33</v>
      </c>
      <c r="AF126" s="33"/>
      <c r="AG126" s="33">
        <v>1</v>
      </c>
      <c r="AH126" s="28">
        <v>45383</v>
      </c>
      <c r="AI126" s="28">
        <v>45641</v>
      </c>
      <c r="AJ126" s="32" t="s">
        <v>156</v>
      </c>
      <c r="AK126" s="32" t="s">
        <v>54</v>
      </c>
      <c r="AL126" s="32" t="s">
        <v>39</v>
      </c>
      <c r="AM126" s="32" t="s">
        <v>39</v>
      </c>
      <c r="AN126" s="32" t="s">
        <v>47</v>
      </c>
      <c r="AO126" s="32"/>
    </row>
    <row r="127" spans="1:41" ht="105">
      <c r="A127" s="23" t="s">
        <v>37</v>
      </c>
      <c r="B127" s="44" t="s">
        <v>42</v>
      </c>
      <c r="C127" s="47" t="s">
        <v>52</v>
      </c>
      <c r="D127" s="32" t="s">
        <v>52</v>
      </c>
      <c r="E127" s="32" t="s">
        <v>52</v>
      </c>
      <c r="F127" s="26" t="s">
        <v>244</v>
      </c>
      <c r="G127" s="26" t="s">
        <v>99</v>
      </c>
      <c r="H127" s="27">
        <v>0.03</v>
      </c>
      <c r="I127" s="33"/>
      <c r="J127" s="33"/>
      <c r="K127" s="33"/>
      <c r="L127" s="33"/>
      <c r="M127" s="33">
        <v>0.25</v>
      </c>
      <c r="N127" s="33"/>
      <c r="O127" s="33"/>
      <c r="P127" s="33"/>
      <c r="Q127" s="33"/>
      <c r="R127" s="33"/>
      <c r="S127" s="33">
        <v>0.25</v>
      </c>
      <c r="T127" s="33"/>
      <c r="U127" s="33"/>
      <c r="V127" s="33"/>
      <c r="W127" s="33"/>
      <c r="X127" s="33"/>
      <c r="Y127" s="33">
        <v>0.25</v>
      </c>
      <c r="Z127" s="33"/>
      <c r="AA127" s="33"/>
      <c r="AB127" s="33"/>
      <c r="AC127" s="33"/>
      <c r="AD127" s="33"/>
      <c r="AE127" s="33">
        <v>0.25</v>
      </c>
      <c r="AF127" s="33"/>
      <c r="AG127" s="33">
        <v>1</v>
      </c>
      <c r="AH127" s="28">
        <v>45352</v>
      </c>
      <c r="AI127" s="28">
        <v>45657</v>
      </c>
      <c r="AJ127" s="32" t="s">
        <v>157</v>
      </c>
      <c r="AK127" s="32" t="s">
        <v>54</v>
      </c>
      <c r="AL127" s="32" t="s">
        <v>39</v>
      </c>
      <c r="AM127" s="32" t="s">
        <v>39</v>
      </c>
      <c r="AN127" s="32" t="s">
        <v>47</v>
      </c>
      <c r="AO127" s="32"/>
    </row>
    <row r="128" spans="1:41" ht="90">
      <c r="A128" s="23" t="s">
        <v>37</v>
      </c>
      <c r="B128" s="44" t="s">
        <v>42</v>
      </c>
      <c r="C128" s="47" t="s">
        <v>52</v>
      </c>
      <c r="D128" s="32" t="s">
        <v>52</v>
      </c>
      <c r="E128" s="32" t="s">
        <v>52</v>
      </c>
      <c r="F128" s="26" t="s">
        <v>245</v>
      </c>
      <c r="G128" s="26" t="s">
        <v>100</v>
      </c>
      <c r="H128" s="27">
        <v>0.02</v>
      </c>
      <c r="I128" s="33"/>
      <c r="J128" s="33"/>
      <c r="K128" s="33"/>
      <c r="L128" s="33"/>
      <c r="M128" s="33"/>
      <c r="N128" s="33"/>
      <c r="O128" s="33">
        <v>0.33</v>
      </c>
      <c r="P128" s="33"/>
      <c r="Q128" s="33"/>
      <c r="R128" s="33"/>
      <c r="S128" s="33"/>
      <c r="T128" s="33"/>
      <c r="U128" s="33"/>
      <c r="V128" s="33">
        <v>0.33</v>
      </c>
      <c r="W128" s="33"/>
      <c r="X128" s="33"/>
      <c r="Y128" s="33"/>
      <c r="Z128" s="33"/>
      <c r="AA128" s="33"/>
      <c r="AB128" s="33"/>
      <c r="AC128" s="33">
        <v>0.34</v>
      </c>
      <c r="AD128" s="33"/>
      <c r="AE128" s="33"/>
      <c r="AF128" s="33"/>
      <c r="AG128" s="33">
        <v>1</v>
      </c>
      <c r="AH128" s="28">
        <v>45383</v>
      </c>
      <c r="AI128" s="28">
        <v>45626</v>
      </c>
      <c r="AJ128" s="32" t="s">
        <v>156</v>
      </c>
      <c r="AK128" s="32" t="s">
        <v>54</v>
      </c>
      <c r="AL128" s="32" t="s">
        <v>39</v>
      </c>
      <c r="AM128" s="32" t="s">
        <v>39</v>
      </c>
      <c r="AN128" s="32" t="s">
        <v>47</v>
      </c>
      <c r="AO128" s="32"/>
    </row>
    <row r="129" spans="1:41" ht="90">
      <c r="A129" s="23" t="s">
        <v>37</v>
      </c>
      <c r="B129" s="44" t="s">
        <v>42</v>
      </c>
      <c r="C129" s="47" t="s">
        <v>52</v>
      </c>
      <c r="D129" s="32" t="s">
        <v>52</v>
      </c>
      <c r="E129" s="32" t="s">
        <v>52</v>
      </c>
      <c r="F129" s="26" t="s">
        <v>246</v>
      </c>
      <c r="G129" s="26" t="s">
        <v>76</v>
      </c>
      <c r="H129" s="27">
        <v>0.02</v>
      </c>
      <c r="I129" s="33"/>
      <c r="J129" s="33"/>
      <c r="K129" s="33"/>
      <c r="L129" s="33"/>
      <c r="M129" s="33"/>
      <c r="N129" s="33"/>
      <c r="O129" s="33"/>
      <c r="P129" s="33"/>
      <c r="Q129" s="33">
        <v>0.5</v>
      </c>
      <c r="R129" s="33"/>
      <c r="S129" s="33"/>
      <c r="T129" s="33"/>
      <c r="U129" s="33"/>
      <c r="V129" s="33"/>
      <c r="W129" s="33"/>
      <c r="X129" s="33"/>
      <c r="Y129" s="33"/>
      <c r="Z129" s="33">
        <v>0.5</v>
      </c>
      <c r="AA129" s="33"/>
      <c r="AB129" s="33"/>
      <c r="AC129" s="33"/>
      <c r="AD129" s="33"/>
      <c r="AE129" s="33"/>
      <c r="AF129" s="33"/>
      <c r="AG129" s="33">
        <v>1</v>
      </c>
      <c r="AH129" s="28">
        <v>45413</v>
      </c>
      <c r="AI129" s="28">
        <v>45565</v>
      </c>
      <c r="AJ129" s="32" t="s">
        <v>140</v>
      </c>
      <c r="AK129" s="32" t="s">
        <v>46</v>
      </c>
      <c r="AL129" s="32" t="s">
        <v>39</v>
      </c>
      <c r="AM129" s="32" t="s">
        <v>39</v>
      </c>
      <c r="AN129" s="32" t="s">
        <v>47</v>
      </c>
      <c r="AO129" s="32"/>
    </row>
    <row r="130" spans="1:41" ht="105">
      <c r="A130" s="23" t="s">
        <v>37</v>
      </c>
      <c r="B130" s="44" t="s">
        <v>42</v>
      </c>
      <c r="C130" s="47" t="s">
        <v>52</v>
      </c>
      <c r="D130" s="32" t="s">
        <v>52</v>
      </c>
      <c r="E130" s="32" t="s">
        <v>52</v>
      </c>
      <c r="F130" s="26" t="s">
        <v>247</v>
      </c>
      <c r="G130" s="26" t="s">
        <v>77</v>
      </c>
      <c r="H130" s="27">
        <v>0.02</v>
      </c>
      <c r="I130" s="33"/>
      <c r="J130" s="33"/>
      <c r="K130" s="33">
        <v>0.33</v>
      </c>
      <c r="L130" s="33"/>
      <c r="M130" s="33"/>
      <c r="N130" s="33"/>
      <c r="O130" s="33"/>
      <c r="P130" s="33"/>
      <c r="Q130" s="33"/>
      <c r="R130" s="33"/>
      <c r="S130" s="33"/>
      <c r="T130" s="33"/>
      <c r="U130" s="33">
        <v>0.33</v>
      </c>
      <c r="V130" s="33"/>
      <c r="W130" s="33"/>
      <c r="X130" s="33"/>
      <c r="Y130" s="33"/>
      <c r="Z130" s="33"/>
      <c r="AA130" s="33"/>
      <c r="AB130" s="33"/>
      <c r="AC130" s="33">
        <v>0.33</v>
      </c>
      <c r="AD130" s="33"/>
      <c r="AE130" s="33"/>
      <c r="AF130" s="33"/>
      <c r="AG130" s="33">
        <v>1</v>
      </c>
      <c r="AH130" s="28">
        <v>45323</v>
      </c>
      <c r="AI130" s="28">
        <v>45626</v>
      </c>
      <c r="AJ130" s="32" t="s">
        <v>141</v>
      </c>
      <c r="AK130" s="32" t="s">
        <v>46</v>
      </c>
      <c r="AL130" s="32" t="s">
        <v>39</v>
      </c>
      <c r="AM130" s="32" t="s">
        <v>39</v>
      </c>
      <c r="AN130" s="32" t="s">
        <v>47</v>
      </c>
      <c r="AO130" s="32"/>
    </row>
    <row r="131" spans="1:41" ht="120">
      <c r="A131" s="23" t="s">
        <v>37</v>
      </c>
      <c r="B131" s="44" t="s">
        <v>42</v>
      </c>
      <c r="C131" s="47" t="s">
        <v>52</v>
      </c>
      <c r="D131" s="32" t="s">
        <v>52</v>
      </c>
      <c r="E131" s="32" t="s">
        <v>52</v>
      </c>
      <c r="F131" s="26" t="s">
        <v>248</v>
      </c>
      <c r="G131" s="26" t="s">
        <v>78</v>
      </c>
      <c r="H131" s="27">
        <v>0.02</v>
      </c>
      <c r="I131" s="33"/>
      <c r="J131" s="33"/>
      <c r="K131" s="33"/>
      <c r="L131" s="33"/>
      <c r="M131" s="33"/>
      <c r="N131" s="33"/>
      <c r="O131" s="33"/>
      <c r="P131" s="33"/>
      <c r="Q131" s="33"/>
      <c r="R131" s="33"/>
      <c r="S131" s="33"/>
      <c r="T131" s="33"/>
      <c r="U131" s="33"/>
      <c r="V131" s="33"/>
      <c r="W131" s="33"/>
      <c r="X131" s="33"/>
      <c r="Y131" s="33"/>
      <c r="Z131" s="33"/>
      <c r="AA131" s="33"/>
      <c r="AB131" s="33"/>
      <c r="AC131" s="33">
        <v>0.5</v>
      </c>
      <c r="AD131" s="33"/>
      <c r="AE131" s="33">
        <v>0.5</v>
      </c>
      <c r="AF131" s="33"/>
      <c r="AG131" s="33">
        <v>1</v>
      </c>
      <c r="AH131" s="28">
        <v>45597</v>
      </c>
      <c r="AI131" s="28">
        <v>45657</v>
      </c>
      <c r="AJ131" s="32" t="s">
        <v>142</v>
      </c>
      <c r="AK131" s="32" t="s">
        <v>46</v>
      </c>
      <c r="AL131" s="32" t="s">
        <v>39</v>
      </c>
      <c r="AM131" s="32" t="s">
        <v>39</v>
      </c>
      <c r="AN131" s="32" t="s">
        <v>47</v>
      </c>
      <c r="AO131" s="32"/>
    </row>
    <row r="132" spans="1:41" ht="105">
      <c r="A132" s="23" t="s">
        <v>37</v>
      </c>
      <c r="B132" s="44" t="s">
        <v>42</v>
      </c>
      <c r="C132" s="47" t="s">
        <v>52</v>
      </c>
      <c r="D132" s="32" t="s">
        <v>52</v>
      </c>
      <c r="E132" s="32" t="s">
        <v>52</v>
      </c>
      <c r="F132" s="26" t="s">
        <v>249</v>
      </c>
      <c r="G132" s="26" t="s">
        <v>79</v>
      </c>
      <c r="H132" s="27">
        <v>0.02</v>
      </c>
      <c r="I132" s="33">
        <v>1</v>
      </c>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v>1</v>
      </c>
      <c r="AH132" s="25">
        <v>45293</v>
      </c>
      <c r="AI132" s="28">
        <v>45322</v>
      </c>
      <c r="AJ132" s="32" t="s">
        <v>143</v>
      </c>
      <c r="AK132" s="32" t="s">
        <v>46</v>
      </c>
      <c r="AL132" s="32" t="s">
        <v>39</v>
      </c>
      <c r="AM132" s="32" t="s">
        <v>39</v>
      </c>
      <c r="AN132" s="32" t="s">
        <v>47</v>
      </c>
      <c r="AO132" s="32"/>
    </row>
    <row r="133" spans="1:41" ht="105">
      <c r="A133" s="23" t="s">
        <v>37</v>
      </c>
      <c r="B133" s="44" t="s">
        <v>42</v>
      </c>
      <c r="C133" s="47" t="s">
        <v>52</v>
      </c>
      <c r="D133" s="32" t="s">
        <v>52</v>
      </c>
      <c r="E133" s="32" t="s">
        <v>52</v>
      </c>
      <c r="F133" s="26" t="s">
        <v>250</v>
      </c>
      <c r="G133" s="26" t="s">
        <v>80</v>
      </c>
      <c r="H133" s="27">
        <v>0.01</v>
      </c>
      <c r="I133" s="33">
        <v>0.25</v>
      </c>
      <c r="J133" s="33"/>
      <c r="K133" s="33">
        <v>0.25</v>
      </c>
      <c r="L133" s="33"/>
      <c r="M133" s="33">
        <v>0.5</v>
      </c>
      <c r="N133" s="33"/>
      <c r="O133" s="33"/>
      <c r="P133" s="33"/>
      <c r="Q133" s="33"/>
      <c r="R133" s="33"/>
      <c r="S133" s="33"/>
      <c r="T133" s="33"/>
      <c r="U133" s="33"/>
      <c r="V133" s="33"/>
      <c r="W133" s="33"/>
      <c r="X133" s="33"/>
      <c r="Y133" s="33"/>
      <c r="Z133" s="33"/>
      <c r="AA133" s="33"/>
      <c r="AB133" s="33"/>
      <c r="AC133" s="33"/>
      <c r="AD133" s="33"/>
      <c r="AE133" s="33"/>
      <c r="AF133" s="33"/>
      <c r="AG133" s="33">
        <v>1</v>
      </c>
      <c r="AH133" s="25">
        <v>45293</v>
      </c>
      <c r="AI133" s="28">
        <v>45382</v>
      </c>
      <c r="AJ133" s="32" t="s">
        <v>144</v>
      </c>
      <c r="AK133" s="32" t="s">
        <v>46</v>
      </c>
      <c r="AL133" s="32" t="s">
        <v>39</v>
      </c>
      <c r="AM133" s="32" t="s">
        <v>39</v>
      </c>
      <c r="AN133" s="32" t="s">
        <v>47</v>
      </c>
      <c r="AO133" s="32"/>
    </row>
    <row r="134" spans="1:41" ht="105">
      <c r="A134" s="23" t="s">
        <v>37</v>
      </c>
      <c r="B134" s="44" t="s">
        <v>42</v>
      </c>
      <c r="C134" s="47" t="s">
        <v>52</v>
      </c>
      <c r="D134" s="32" t="s">
        <v>52</v>
      </c>
      <c r="E134" s="32" t="s">
        <v>52</v>
      </c>
      <c r="F134" s="26" t="s">
        <v>250</v>
      </c>
      <c r="G134" s="26" t="s">
        <v>81</v>
      </c>
      <c r="H134" s="27">
        <v>0.01</v>
      </c>
      <c r="I134" s="33">
        <v>0.25</v>
      </c>
      <c r="J134" s="33"/>
      <c r="K134" s="33">
        <v>0.25</v>
      </c>
      <c r="L134" s="33"/>
      <c r="M134" s="33">
        <v>0.5</v>
      </c>
      <c r="N134" s="33"/>
      <c r="O134" s="33"/>
      <c r="P134" s="33"/>
      <c r="Q134" s="33"/>
      <c r="R134" s="33"/>
      <c r="S134" s="33"/>
      <c r="T134" s="33"/>
      <c r="U134" s="33"/>
      <c r="V134" s="33"/>
      <c r="W134" s="33"/>
      <c r="X134" s="33"/>
      <c r="Y134" s="33"/>
      <c r="Z134" s="33"/>
      <c r="AA134" s="33"/>
      <c r="AB134" s="33"/>
      <c r="AC134" s="33"/>
      <c r="AD134" s="33"/>
      <c r="AE134" s="33"/>
      <c r="AF134" s="33"/>
      <c r="AG134" s="33">
        <v>1</v>
      </c>
      <c r="AH134" s="25">
        <v>45293</v>
      </c>
      <c r="AI134" s="28">
        <v>45382</v>
      </c>
      <c r="AJ134" s="32" t="s">
        <v>144</v>
      </c>
      <c r="AK134" s="32" t="s">
        <v>46</v>
      </c>
      <c r="AL134" s="32" t="s">
        <v>39</v>
      </c>
      <c r="AM134" s="32" t="s">
        <v>39</v>
      </c>
      <c r="AN134" s="32" t="s">
        <v>47</v>
      </c>
      <c r="AO134" s="32"/>
    </row>
    <row r="135" spans="1:41" ht="105">
      <c r="A135" s="23" t="s">
        <v>37</v>
      </c>
      <c r="B135" s="44" t="s">
        <v>42</v>
      </c>
      <c r="C135" s="47" t="s">
        <v>52</v>
      </c>
      <c r="D135" s="32" t="s">
        <v>52</v>
      </c>
      <c r="E135" s="32" t="s">
        <v>52</v>
      </c>
      <c r="F135" s="26" t="s">
        <v>250</v>
      </c>
      <c r="G135" s="26" t="s">
        <v>82</v>
      </c>
      <c r="H135" s="27">
        <v>0.01</v>
      </c>
      <c r="I135" s="33">
        <v>0.25</v>
      </c>
      <c r="J135" s="33"/>
      <c r="K135" s="33">
        <v>0.25</v>
      </c>
      <c r="L135" s="33"/>
      <c r="M135" s="33">
        <v>0.5</v>
      </c>
      <c r="N135" s="33"/>
      <c r="O135" s="33"/>
      <c r="P135" s="33"/>
      <c r="Q135" s="33"/>
      <c r="R135" s="33"/>
      <c r="S135" s="33"/>
      <c r="T135" s="33"/>
      <c r="U135" s="33"/>
      <c r="V135" s="33"/>
      <c r="W135" s="33"/>
      <c r="X135" s="33"/>
      <c r="Y135" s="33"/>
      <c r="Z135" s="33"/>
      <c r="AA135" s="33"/>
      <c r="AB135" s="33"/>
      <c r="AC135" s="33"/>
      <c r="AD135" s="33"/>
      <c r="AE135" s="33"/>
      <c r="AF135" s="33"/>
      <c r="AG135" s="33">
        <v>1</v>
      </c>
      <c r="AH135" s="25">
        <v>45293</v>
      </c>
      <c r="AI135" s="28">
        <v>45382</v>
      </c>
      <c r="AJ135" s="32" t="s">
        <v>144</v>
      </c>
      <c r="AK135" s="32" t="s">
        <v>46</v>
      </c>
      <c r="AL135" s="32" t="s">
        <v>39</v>
      </c>
      <c r="AM135" s="32" t="s">
        <v>39</v>
      </c>
      <c r="AN135" s="32" t="s">
        <v>47</v>
      </c>
      <c r="AO135" s="32"/>
    </row>
    <row r="136" spans="1:41" ht="105">
      <c r="A136" s="23" t="s">
        <v>37</v>
      </c>
      <c r="B136" s="44" t="s">
        <v>42</v>
      </c>
      <c r="C136" s="47" t="s">
        <v>52</v>
      </c>
      <c r="D136" s="32" t="s">
        <v>52</v>
      </c>
      <c r="E136" s="32" t="s">
        <v>52</v>
      </c>
      <c r="F136" s="26" t="s">
        <v>250</v>
      </c>
      <c r="G136" s="26" t="s">
        <v>83</v>
      </c>
      <c r="H136" s="27">
        <v>0.01</v>
      </c>
      <c r="I136" s="33">
        <v>0.25</v>
      </c>
      <c r="J136" s="33"/>
      <c r="K136" s="33">
        <v>0.25</v>
      </c>
      <c r="L136" s="33"/>
      <c r="M136" s="33">
        <v>0.5</v>
      </c>
      <c r="N136" s="33"/>
      <c r="O136" s="33"/>
      <c r="P136" s="33"/>
      <c r="Q136" s="33"/>
      <c r="R136" s="33"/>
      <c r="S136" s="33"/>
      <c r="T136" s="33"/>
      <c r="U136" s="33"/>
      <c r="V136" s="33"/>
      <c r="W136" s="33"/>
      <c r="X136" s="33"/>
      <c r="Y136" s="33"/>
      <c r="Z136" s="33"/>
      <c r="AA136" s="33"/>
      <c r="AB136" s="33"/>
      <c r="AC136" s="33"/>
      <c r="AD136" s="33"/>
      <c r="AE136" s="33"/>
      <c r="AF136" s="33"/>
      <c r="AG136" s="33">
        <v>1</v>
      </c>
      <c r="AH136" s="25">
        <v>45293</v>
      </c>
      <c r="AI136" s="28">
        <v>45382</v>
      </c>
      <c r="AJ136" s="32" t="s">
        <v>144</v>
      </c>
      <c r="AK136" s="32" t="s">
        <v>46</v>
      </c>
      <c r="AL136" s="32" t="s">
        <v>39</v>
      </c>
      <c r="AM136" s="32" t="s">
        <v>39</v>
      </c>
      <c r="AN136" s="32" t="s">
        <v>47</v>
      </c>
      <c r="AO136" s="32"/>
    </row>
    <row r="137" spans="1:41" ht="105">
      <c r="A137" s="23" t="s">
        <v>37</v>
      </c>
      <c r="B137" s="44" t="s">
        <v>42</v>
      </c>
      <c r="C137" s="47" t="s">
        <v>52</v>
      </c>
      <c r="D137" s="32" t="s">
        <v>52</v>
      </c>
      <c r="E137" s="32" t="s">
        <v>52</v>
      </c>
      <c r="F137" s="26" t="s">
        <v>250</v>
      </c>
      <c r="G137" s="26" t="s">
        <v>84</v>
      </c>
      <c r="H137" s="27">
        <v>0.01</v>
      </c>
      <c r="I137" s="33">
        <v>0.25</v>
      </c>
      <c r="J137" s="33"/>
      <c r="K137" s="33">
        <v>0.25</v>
      </c>
      <c r="L137" s="33"/>
      <c r="M137" s="33">
        <v>0.5</v>
      </c>
      <c r="N137" s="33"/>
      <c r="O137" s="33"/>
      <c r="P137" s="33"/>
      <c r="Q137" s="33"/>
      <c r="R137" s="33"/>
      <c r="S137" s="33"/>
      <c r="T137" s="33"/>
      <c r="U137" s="33"/>
      <c r="V137" s="33"/>
      <c r="W137" s="33"/>
      <c r="X137" s="33"/>
      <c r="Y137" s="33"/>
      <c r="Z137" s="33"/>
      <c r="AA137" s="33"/>
      <c r="AB137" s="33"/>
      <c r="AC137" s="33"/>
      <c r="AD137" s="33"/>
      <c r="AE137" s="33"/>
      <c r="AF137" s="33"/>
      <c r="AG137" s="33">
        <v>1</v>
      </c>
      <c r="AH137" s="25">
        <v>45293</v>
      </c>
      <c r="AI137" s="28">
        <v>45382</v>
      </c>
      <c r="AJ137" s="32" t="s">
        <v>144</v>
      </c>
      <c r="AK137" s="32" t="s">
        <v>46</v>
      </c>
      <c r="AL137" s="32" t="s">
        <v>39</v>
      </c>
      <c r="AM137" s="32" t="s">
        <v>39</v>
      </c>
      <c r="AN137" s="32" t="s">
        <v>47</v>
      </c>
      <c r="AO137" s="32"/>
    </row>
    <row r="138" spans="1:41" ht="180">
      <c r="A138" s="23" t="s">
        <v>37</v>
      </c>
      <c r="B138" s="44" t="s">
        <v>42</v>
      </c>
      <c r="C138" s="47" t="s">
        <v>52</v>
      </c>
      <c r="D138" s="32" t="s">
        <v>52</v>
      </c>
      <c r="E138" s="32" t="s">
        <v>52</v>
      </c>
      <c r="F138" s="26" t="s">
        <v>251</v>
      </c>
      <c r="G138" s="26" t="s">
        <v>85</v>
      </c>
      <c r="H138" s="27">
        <v>0.02</v>
      </c>
      <c r="I138" s="33"/>
      <c r="J138" s="33"/>
      <c r="K138" s="33">
        <v>0.5</v>
      </c>
      <c r="L138" s="33"/>
      <c r="M138" s="33">
        <v>0.5</v>
      </c>
      <c r="N138" s="33"/>
      <c r="O138" s="33"/>
      <c r="P138" s="33"/>
      <c r="Q138" s="33"/>
      <c r="R138" s="33"/>
      <c r="S138" s="33"/>
      <c r="T138" s="33"/>
      <c r="U138" s="33"/>
      <c r="V138" s="33"/>
      <c r="W138" s="33"/>
      <c r="X138" s="33"/>
      <c r="Y138" s="33"/>
      <c r="Z138" s="33"/>
      <c r="AA138" s="33"/>
      <c r="AB138" s="33"/>
      <c r="AC138" s="33"/>
      <c r="AD138" s="33"/>
      <c r="AE138" s="33"/>
      <c r="AF138" s="33"/>
      <c r="AG138" s="33">
        <v>1</v>
      </c>
      <c r="AH138" s="28">
        <v>45323</v>
      </c>
      <c r="AI138" s="28">
        <v>45382</v>
      </c>
      <c r="AJ138" s="32" t="s">
        <v>145</v>
      </c>
      <c r="AK138" s="32" t="s">
        <v>46</v>
      </c>
      <c r="AL138" s="32" t="s">
        <v>39</v>
      </c>
      <c r="AM138" s="32" t="s">
        <v>39</v>
      </c>
      <c r="AN138" s="32" t="s">
        <v>47</v>
      </c>
      <c r="AO138" s="32"/>
    </row>
    <row r="139" spans="1:41" ht="105">
      <c r="A139" s="23" t="s">
        <v>37</v>
      </c>
      <c r="B139" s="44" t="s">
        <v>42</v>
      </c>
      <c r="C139" s="47" t="s">
        <v>52</v>
      </c>
      <c r="D139" s="32" t="s">
        <v>52</v>
      </c>
      <c r="E139" s="44" t="s">
        <v>52</v>
      </c>
      <c r="F139" s="26" t="s">
        <v>252</v>
      </c>
      <c r="G139" s="26" t="s">
        <v>65</v>
      </c>
      <c r="H139" s="27">
        <v>5.0000000000000001E-3</v>
      </c>
      <c r="I139" s="33"/>
      <c r="J139" s="33"/>
      <c r="K139" s="33">
        <v>0.09</v>
      </c>
      <c r="L139" s="33"/>
      <c r="M139" s="33">
        <v>0.09</v>
      </c>
      <c r="N139" s="33"/>
      <c r="O139" s="33">
        <v>0.09</v>
      </c>
      <c r="P139" s="33"/>
      <c r="Q139" s="33">
        <v>0.09</v>
      </c>
      <c r="R139" s="33"/>
      <c r="S139" s="33">
        <v>0.09</v>
      </c>
      <c r="T139" s="33"/>
      <c r="U139" s="33">
        <v>0.09</v>
      </c>
      <c r="V139" s="33"/>
      <c r="W139" s="33">
        <v>0.09</v>
      </c>
      <c r="X139" s="33"/>
      <c r="Y139" s="33">
        <v>0.09</v>
      </c>
      <c r="Z139" s="33"/>
      <c r="AA139" s="33">
        <v>0.09</v>
      </c>
      <c r="AB139" s="33"/>
      <c r="AC139" s="33">
        <v>0.09</v>
      </c>
      <c r="AD139" s="33"/>
      <c r="AE139" s="33">
        <v>0.1</v>
      </c>
      <c r="AF139" s="33"/>
      <c r="AG139" s="33">
        <v>1</v>
      </c>
      <c r="AH139" s="28">
        <v>45323</v>
      </c>
      <c r="AI139" s="28">
        <v>45657</v>
      </c>
      <c r="AJ139" s="32" t="s">
        <v>130</v>
      </c>
      <c r="AK139" s="32" t="s">
        <v>45</v>
      </c>
      <c r="AL139" s="32" t="s">
        <v>39</v>
      </c>
      <c r="AM139" s="32" t="s">
        <v>39</v>
      </c>
      <c r="AN139" s="32" t="s">
        <v>47</v>
      </c>
      <c r="AO139" s="32"/>
    </row>
    <row r="140" spans="1:41" s="2" customFormat="1" ht="81" customHeight="1">
      <c r="A140" s="23" t="s">
        <v>37</v>
      </c>
      <c r="B140" s="44" t="s">
        <v>42</v>
      </c>
      <c r="C140" s="34" t="s">
        <v>52</v>
      </c>
      <c r="D140" s="34" t="s">
        <v>52</v>
      </c>
      <c r="E140" s="34" t="s">
        <v>52</v>
      </c>
      <c r="F140" s="37" t="s">
        <v>252</v>
      </c>
      <c r="G140" s="23" t="s">
        <v>65</v>
      </c>
      <c r="H140" s="39">
        <v>0.01</v>
      </c>
      <c r="I140" s="1"/>
      <c r="J140" s="1"/>
      <c r="K140" s="1">
        <v>0.09</v>
      </c>
      <c r="L140" s="1"/>
      <c r="M140" s="1">
        <v>0.09</v>
      </c>
      <c r="N140" s="1"/>
      <c r="O140" s="1">
        <v>0.09</v>
      </c>
      <c r="P140" s="1"/>
      <c r="Q140" s="1">
        <v>0.09</v>
      </c>
      <c r="R140" s="1"/>
      <c r="S140" s="1">
        <v>0.09</v>
      </c>
      <c r="T140" s="1"/>
      <c r="U140" s="1">
        <v>0.09</v>
      </c>
      <c r="V140" s="1"/>
      <c r="W140" s="1">
        <v>0.09</v>
      </c>
      <c r="X140" s="1"/>
      <c r="Y140" s="1">
        <v>0.09</v>
      </c>
      <c r="Z140" s="1"/>
      <c r="AA140" s="1">
        <v>0.09</v>
      </c>
      <c r="AB140" s="1"/>
      <c r="AC140" s="1">
        <v>0.09</v>
      </c>
      <c r="AD140" s="1"/>
      <c r="AE140" s="1">
        <v>0.1</v>
      </c>
      <c r="AF140" s="1"/>
      <c r="AG140" s="1">
        <f>I140+K140+M140+O140+Q140+S140+U140+W140+Y140+AA140+AC140+AE140</f>
        <v>0.99999999999999978</v>
      </c>
      <c r="AH140" s="24">
        <v>45323</v>
      </c>
      <c r="AI140" s="35">
        <v>45657</v>
      </c>
      <c r="AJ140" s="36" t="s">
        <v>130</v>
      </c>
      <c r="AK140" s="32" t="s">
        <v>183</v>
      </c>
      <c r="AL140" s="37" t="s">
        <v>39</v>
      </c>
      <c r="AM140" s="37" t="s">
        <v>39</v>
      </c>
      <c r="AN140" s="38" t="s">
        <v>47</v>
      </c>
      <c r="AO140" s="38"/>
    </row>
    <row r="141" spans="1:41" s="2" customFormat="1" ht="81" customHeight="1">
      <c r="A141" s="23" t="s">
        <v>37</v>
      </c>
      <c r="B141" s="44" t="s">
        <v>42</v>
      </c>
      <c r="C141" s="34" t="s">
        <v>52</v>
      </c>
      <c r="D141" s="34" t="s">
        <v>52</v>
      </c>
      <c r="E141" s="34" t="s">
        <v>52</v>
      </c>
      <c r="F141" s="37" t="s">
        <v>252</v>
      </c>
      <c r="G141" s="23" t="s">
        <v>65</v>
      </c>
      <c r="H141" s="1">
        <v>1.67E-2</v>
      </c>
      <c r="I141" s="1"/>
      <c r="J141" s="1"/>
      <c r="K141" s="1">
        <v>0.09</v>
      </c>
      <c r="L141" s="1"/>
      <c r="M141" s="1">
        <v>0.09</v>
      </c>
      <c r="N141" s="1"/>
      <c r="O141" s="1">
        <v>0.09</v>
      </c>
      <c r="P141" s="1"/>
      <c r="Q141" s="1">
        <v>0.09</v>
      </c>
      <c r="R141" s="1"/>
      <c r="S141" s="1">
        <v>0.09</v>
      </c>
      <c r="T141" s="1"/>
      <c r="U141" s="1">
        <v>0.09</v>
      </c>
      <c r="V141" s="1"/>
      <c r="W141" s="1">
        <v>0.09</v>
      </c>
      <c r="X141" s="1"/>
      <c r="Y141" s="1">
        <v>0.09</v>
      </c>
      <c r="Z141" s="1"/>
      <c r="AA141" s="1">
        <v>0.09</v>
      </c>
      <c r="AB141" s="1"/>
      <c r="AC141" s="1">
        <v>0.09</v>
      </c>
      <c r="AD141" s="1"/>
      <c r="AE141" s="1">
        <v>0.1</v>
      </c>
      <c r="AF141" s="1"/>
      <c r="AG141" s="1">
        <f>I141+K141+M141+O141+Q141+S141+U141+W141+Y141+AA141+AC141+AE141</f>
        <v>0.99999999999999978</v>
      </c>
      <c r="AH141" s="24">
        <v>45323</v>
      </c>
      <c r="AI141" s="35">
        <v>45657</v>
      </c>
      <c r="AJ141" s="36" t="s">
        <v>130</v>
      </c>
      <c r="AK141" s="32" t="s">
        <v>192</v>
      </c>
      <c r="AL141" s="37" t="s">
        <v>39</v>
      </c>
      <c r="AM141" s="37" t="s">
        <v>39</v>
      </c>
      <c r="AN141" s="38" t="s">
        <v>47</v>
      </c>
      <c r="AO141" s="38"/>
    </row>
    <row r="142" spans="1:41" s="2" customFormat="1" ht="81" customHeight="1">
      <c r="A142" s="23" t="s">
        <v>37</v>
      </c>
      <c r="B142" s="44" t="s">
        <v>42</v>
      </c>
      <c r="C142" s="34" t="s">
        <v>52</v>
      </c>
      <c r="D142" s="34" t="s">
        <v>52</v>
      </c>
      <c r="E142" s="34" t="s">
        <v>52</v>
      </c>
      <c r="F142" s="37" t="s">
        <v>252</v>
      </c>
      <c r="G142" s="23" t="s">
        <v>65</v>
      </c>
      <c r="H142" s="39">
        <v>0.02</v>
      </c>
      <c r="I142" s="1"/>
      <c r="J142" s="1"/>
      <c r="K142" s="1">
        <v>0.09</v>
      </c>
      <c r="L142" s="1"/>
      <c r="M142" s="1">
        <v>0.09</v>
      </c>
      <c r="N142" s="1"/>
      <c r="O142" s="1">
        <v>0.09</v>
      </c>
      <c r="P142" s="1"/>
      <c r="Q142" s="1">
        <v>0.09</v>
      </c>
      <c r="R142" s="1"/>
      <c r="S142" s="1">
        <v>0.09</v>
      </c>
      <c r="T142" s="1"/>
      <c r="U142" s="1">
        <v>0.09</v>
      </c>
      <c r="V142" s="1"/>
      <c r="W142" s="1">
        <v>0.09</v>
      </c>
      <c r="X142" s="1"/>
      <c r="Y142" s="1">
        <v>0.09</v>
      </c>
      <c r="Z142" s="1"/>
      <c r="AA142" s="1">
        <v>0.09</v>
      </c>
      <c r="AB142" s="1"/>
      <c r="AC142" s="1">
        <v>0.09</v>
      </c>
      <c r="AD142" s="1"/>
      <c r="AE142" s="1">
        <v>0.1</v>
      </c>
      <c r="AF142" s="1"/>
      <c r="AG142" s="1">
        <f>I142+K142+M142+O142+Q142+S142+U142+W142+Y142+AA142+AC142+AE142</f>
        <v>0.99999999999999978</v>
      </c>
      <c r="AH142" s="24">
        <v>45323</v>
      </c>
      <c r="AI142" s="35">
        <v>45657</v>
      </c>
      <c r="AJ142" s="36" t="s">
        <v>130</v>
      </c>
      <c r="AK142" s="37" t="s">
        <v>41</v>
      </c>
      <c r="AL142" s="37" t="s">
        <v>39</v>
      </c>
      <c r="AM142" s="37" t="s">
        <v>39</v>
      </c>
      <c r="AN142" s="38" t="s">
        <v>47</v>
      </c>
      <c r="AO142" s="38"/>
    </row>
    <row r="143" spans="1:41" ht="105">
      <c r="A143" s="23" t="s">
        <v>37</v>
      </c>
      <c r="B143" s="44" t="s">
        <v>42</v>
      </c>
      <c r="C143" s="47" t="s">
        <v>52</v>
      </c>
      <c r="D143" s="32" t="s">
        <v>52</v>
      </c>
      <c r="E143" s="32" t="s">
        <v>52</v>
      </c>
      <c r="F143" s="26" t="s">
        <v>252</v>
      </c>
      <c r="G143" s="26" t="s">
        <v>65</v>
      </c>
      <c r="H143" s="27">
        <v>0.02</v>
      </c>
      <c r="I143" s="33"/>
      <c r="J143" s="33"/>
      <c r="K143" s="33">
        <v>0.09</v>
      </c>
      <c r="L143" s="33"/>
      <c r="M143" s="33">
        <v>0.09</v>
      </c>
      <c r="N143" s="33"/>
      <c r="O143" s="33">
        <v>0.09</v>
      </c>
      <c r="P143" s="33"/>
      <c r="Q143" s="33">
        <v>0.09</v>
      </c>
      <c r="R143" s="33"/>
      <c r="S143" s="33">
        <v>0.09</v>
      </c>
      <c r="T143" s="33"/>
      <c r="U143" s="33">
        <v>0.09</v>
      </c>
      <c r="V143" s="33"/>
      <c r="W143" s="33">
        <v>0.09</v>
      </c>
      <c r="X143" s="33"/>
      <c r="Y143" s="33">
        <v>0.09</v>
      </c>
      <c r="Z143" s="33"/>
      <c r="AA143" s="33">
        <v>0.09</v>
      </c>
      <c r="AB143" s="33"/>
      <c r="AC143" s="33">
        <v>0.09</v>
      </c>
      <c r="AD143" s="33"/>
      <c r="AE143" s="33">
        <v>0.1</v>
      </c>
      <c r="AF143" s="33"/>
      <c r="AG143" s="33">
        <v>1</v>
      </c>
      <c r="AH143" s="28">
        <v>45323</v>
      </c>
      <c r="AI143" s="28">
        <v>45657</v>
      </c>
      <c r="AJ143" s="32" t="s">
        <v>130</v>
      </c>
      <c r="AK143" s="32" t="s">
        <v>58</v>
      </c>
      <c r="AL143" s="32" t="s">
        <v>39</v>
      </c>
      <c r="AM143" s="32" t="s">
        <v>39</v>
      </c>
      <c r="AN143" s="32" t="s">
        <v>47</v>
      </c>
      <c r="AO143" s="32"/>
    </row>
    <row r="144" spans="1:41" s="2" customFormat="1" ht="81" customHeight="1">
      <c r="A144" s="23" t="s">
        <v>37</v>
      </c>
      <c r="B144" s="44" t="s">
        <v>42</v>
      </c>
      <c r="C144" s="34" t="s">
        <v>52</v>
      </c>
      <c r="D144" s="34" t="s">
        <v>52</v>
      </c>
      <c r="E144" s="34" t="s">
        <v>52</v>
      </c>
      <c r="F144" s="37" t="s">
        <v>252</v>
      </c>
      <c r="G144" s="23" t="s">
        <v>65</v>
      </c>
      <c r="H144" s="39">
        <v>0.02</v>
      </c>
      <c r="I144" s="1"/>
      <c r="J144" s="1"/>
      <c r="K144" s="1">
        <v>0.09</v>
      </c>
      <c r="L144" s="1"/>
      <c r="M144" s="1">
        <v>0.09</v>
      </c>
      <c r="N144" s="1"/>
      <c r="O144" s="1">
        <v>0.09</v>
      </c>
      <c r="P144" s="1"/>
      <c r="Q144" s="1">
        <v>0.09</v>
      </c>
      <c r="R144" s="1"/>
      <c r="S144" s="1">
        <v>0.09</v>
      </c>
      <c r="T144" s="1"/>
      <c r="U144" s="1">
        <v>0.09</v>
      </c>
      <c r="V144" s="1"/>
      <c r="W144" s="1">
        <v>0.09</v>
      </c>
      <c r="X144" s="1"/>
      <c r="Y144" s="1">
        <v>0.09</v>
      </c>
      <c r="Z144" s="1"/>
      <c r="AA144" s="1">
        <v>0.09</v>
      </c>
      <c r="AB144" s="1"/>
      <c r="AC144" s="1">
        <v>0.09</v>
      </c>
      <c r="AD144" s="1"/>
      <c r="AE144" s="1">
        <v>0.1</v>
      </c>
      <c r="AF144" s="1"/>
      <c r="AG144" s="1">
        <f>I144+K144+M144+O144+Q144+S144+U144+W144+Y144+AA144+AC144+AE144</f>
        <v>0.99999999999999978</v>
      </c>
      <c r="AH144" s="24">
        <v>45323</v>
      </c>
      <c r="AI144" s="35">
        <v>45657</v>
      </c>
      <c r="AJ144" s="36" t="s">
        <v>130</v>
      </c>
      <c r="AK144" s="37" t="s">
        <v>51</v>
      </c>
      <c r="AL144" s="37" t="s">
        <v>39</v>
      </c>
      <c r="AM144" s="37" t="s">
        <v>39</v>
      </c>
      <c r="AN144" s="38" t="s">
        <v>47</v>
      </c>
      <c r="AO144" s="38"/>
    </row>
    <row r="145" spans="1:41" s="2" customFormat="1" ht="81" customHeight="1">
      <c r="A145" s="23" t="s">
        <v>37</v>
      </c>
      <c r="B145" s="44" t="s">
        <v>42</v>
      </c>
      <c r="C145" s="34" t="s">
        <v>52</v>
      </c>
      <c r="D145" s="34" t="s">
        <v>52</v>
      </c>
      <c r="E145" s="44" t="s">
        <v>52</v>
      </c>
      <c r="F145" s="37" t="s">
        <v>252</v>
      </c>
      <c r="G145" s="23" t="s">
        <v>65</v>
      </c>
      <c r="H145" s="39">
        <v>1.67E-2</v>
      </c>
      <c r="I145" s="1"/>
      <c r="J145" s="1"/>
      <c r="K145" s="1">
        <v>0.09</v>
      </c>
      <c r="L145" s="1"/>
      <c r="M145" s="1">
        <v>0.09</v>
      </c>
      <c r="N145" s="1"/>
      <c r="O145" s="1">
        <v>0.09</v>
      </c>
      <c r="P145" s="1"/>
      <c r="Q145" s="1">
        <v>0.09</v>
      </c>
      <c r="R145" s="1"/>
      <c r="S145" s="1">
        <v>0.09</v>
      </c>
      <c r="T145" s="1"/>
      <c r="U145" s="1">
        <v>0.09</v>
      </c>
      <c r="V145" s="1"/>
      <c r="W145" s="1">
        <v>0.09</v>
      </c>
      <c r="X145" s="1"/>
      <c r="Y145" s="1">
        <v>0.09</v>
      </c>
      <c r="Z145" s="1"/>
      <c r="AA145" s="1">
        <v>0.09</v>
      </c>
      <c r="AB145" s="1"/>
      <c r="AC145" s="1">
        <v>0.09</v>
      </c>
      <c r="AD145" s="1"/>
      <c r="AE145" s="1">
        <v>0.1</v>
      </c>
      <c r="AF145" s="1"/>
      <c r="AG145" s="1">
        <f>I145+K145+M145+O145+Q145+S145+U145+W145+Y145+AA145+AC145+AE145</f>
        <v>0.99999999999999978</v>
      </c>
      <c r="AH145" s="24">
        <v>45323</v>
      </c>
      <c r="AI145" s="35">
        <v>45657</v>
      </c>
      <c r="AJ145" s="36" t="s">
        <v>130</v>
      </c>
      <c r="AK145" s="23" t="s">
        <v>193</v>
      </c>
      <c r="AL145" s="37" t="s">
        <v>39</v>
      </c>
      <c r="AM145" s="37" t="s">
        <v>39</v>
      </c>
      <c r="AN145" s="38" t="s">
        <v>47</v>
      </c>
      <c r="AO145" s="38"/>
    </row>
    <row r="146" spans="1:41" ht="105">
      <c r="A146" s="23" t="s">
        <v>37</v>
      </c>
      <c r="B146" s="44" t="s">
        <v>42</v>
      </c>
      <c r="C146" s="47" t="s">
        <v>52</v>
      </c>
      <c r="D146" s="32" t="s">
        <v>52</v>
      </c>
      <c r="E146" s="32" t="s">
        <v>52</v>
      </c>
      <c r="F146" s="26" t="s">
        <v>252</v>
      </c>
      <c r="G146" s="26" t="s">
        <v>65</v>
      </c>
      <c r="H146" s="27">
        <v>5.0000000000000001E-3</v>
      </c>
      <c r="I146" s="33"/>
      <c r="J146" s="33"/>
      <c r="K146" s="33">
        <v>0.09</v>
      </c>
      <c r="L146" s="33"/>
      <c r="M146" s="33">
        <v>0.09</v>
      </c>
      <c r="N146" s="33"/>
      <c r="O146" s="33">
        <v>0.09</v>
      </c>
      <c r="P146" s="33"/>
      <c r="Q146" s="33">
        <v>0.09</v>
      </c>
      <c r="R146" s="33"/>
      <c r="S146" s="33">
        <v>0.09</v>
      </c>
      <c r="T146" s="33"/>
      <c r="U146" s="33">
        <v>0.09</v>
      </c>
      <c r="V146" s="33"/>
      <c r="W146" s="33">
        <v>0.09</v>
      </c>
      <c r="X146" s="33"/>
      <c r="Y146" s="33">
        <v>0.09</v>
      </c>
      <c r="Z146" s="33"/>
      <c r="AA146" s="33">
        <v>0.09</v>
      </c>
      <c r="AB146" s="33"/>
      <c r="AC146" s="33">
        <v>0.09</v>
      </c>
      <c r="AD146" s="33"/>
      <c r="AE146" s="33">
        <v>0.1</v>
      </c>
      <c r="AF146" s="33"/>
      <c r="AG146" s="33">
        <v>1</v>
      </c>
      <c r="AH146" s="28">
        <v>45323</v>
      </c>
      <c r="AI146" s="28">
        <v>45657</v>
      </c>
      <c r="AJ146" s="32" t="s">
        <v>130</v>
      </c>
      <c r="AK146" s="32" t="s">
        <v>54</v>
      </c>
      <c r="AL146" s="32" t="s">
        <v>39</v>
      </c>
      <c r="AM146" s="32" t="s">
        <v>39</v>
      </c>
      <c r="AN146" s="32" t="s">
        <v>47</v>
      </c>
      <c r="AO146" s="32"/>
    </row>
    <row r="147" spans="1:41" ht="105">
      <c r="A147" s="23" t="s">
        <v>37</v>
      </c>
      <c r="B147" s="44" t="s">
        <v>42</v>
      </c>
      <c r="C147" s="47" t="s">
        <v>52</v>
      </c>
      <c r="D147" s="32" t="s">
        <v>52</v>
      </c>
      <c r="E147" s="32" t="s">
        <v>52</v>
      </c>
      <c r="F147" s="26" t="s">
        <v>252</v>
      </c>
      <c r="G147" s="26" t="s">
        <v>65</v>
      </c>
      <c r="H147" s="27">
        <v>2.5000000000000001E-2</v>
      </c>
      <c r="I147" s="33"/>
      <c r="J147" s="33"/>
      <c r="K147" s="33">
        <v>0.09</v>
      </c>
      <c r="L147" s="33"/>
      <c r="M147" s="33">
        <v>0.09</v>
      </c>
      <c r="N147" s="33"/>
      <c r="O147" s="33">
        <v>0.09</v>
      </c>
      <c r="P147" s="33"/>
      <c r="Q147" s="33">
        <v>0.09</v>
      </c>
      <c r="R147" s="33"/>
      <c r="S147" s="33">
        <v>0.09</v>
      </c>
      <c r="T147" s="33"/>
      <c r="U147" s="33">
        <v>0.09</v>
      </c>
      <c r="V147" s="33"/>
      <c r="W147" s="33">
        <v>0.09</v>
      </c>
      <c r="X147" s="33"/>
      <c r="Y147" s="33">
        <v>0.09</v>
      </c>
      <c r="Z147" s="33"/>
      <c r="AA147" s="33">
        <v>0.09</v>
      </c>
      <c r="AB147" s="33"/>
      <c r="AC147" s="33">
        <v>0.09</v>
      </c>
      <c r="AD147" s="33"/>
      <c r="AE147" s="33">
        <v>0.1</v>
      </c>
      <c r="AF147" s="33"/>
      <c r="AG147" s="33">
        <v>1</v>
      </c>
      <c r="AH147" s="28">
        <v>45323</v>
      </c>
      <c r="AI147" s="28">
        <v>45657</v>
      </c>
      <c r="AJ147" s="32" t="s">
        <v>130</v>
      </c>
      <c r="AK147" s="32" t="s">
        <v>53</v>
      </c>
      <c r="AL147" s="32" t="s">
        <v>39</v>
      </c>
      <c r="AM147" s="32" t="s">
        <v>39</v>
      </c>
      <c r="AN147" s="32" t="s">
        <v>47</v>
      </c>
      <c r="AO147" s="32"/>
    </row>
    <row r="148" spans="1:41" s="2" customFormat="1" ht="81" customHeight="1">
      <c r="A148" s="23" t="s">
        <v>37</v>
      </c>
      <c r="B148" s="44" t="s">
        <v>42</v>
      </c>
      <c r="C148" s="34" t="s">
        <v>52</v>
      </c>
      <c r="D148" s="34" t="s">
        <v>52</v>
      </c>
      <c r="E148" s="44" t="s">
        <v>52</v>
      </c>
      <c r="F148" s="37" t="s">
        <v>252</v>
      </c>
      <c r="G148" s="23" t="s">
        <v>65</v>
      </c>
      <c r="H148" s="39">
        <v>0.02</v>
      </c>
      <c r="I148" s="1"/>
      <c r="J148" s="1"/>
      <c r="K148" s="1">
        <v>0.09</v>
      </c>
      <c r="L148" s="1"/>
      <c r="M148" s="1">
        <v>0.09</v>
      </c>
      <c r="N148" s="1"/>
      <c r="O148" s="1">
        <v>0.09</v>
      </c>
      <c r="P148" s="1"/>
      <c r="Q148" s="1">
        <v>0.09</v>
      </c>
      <c r="R148" s="1"/>
      <c r="S148" s="1">
        <v>0.09</v>
      </c>
      <c r="T148" s="1"/>
      <c r="U148" s="1">
        <v>0.09</v>
      </c>
      <c r="V148" s="1"/>
      <c r="W148" s="1">
        <v>0.09</v>
      </c>
      <c r="X148" s="1"/>
      <c r="Y148" s="1">
        <v>0.09</v>
      </c>
      <c r="Z148" s="1"/>
      <c r="AA148" s="1">
        <v>0.09</v>
      </c>
      <c r="AB148" s="1"/>
      <c r="AC148" s="1">
        <v>0.09</v>
      </c>
      <c r="AD148" s="1"/>
      <c r="AE148" s="1">
        <v>0.1</v>
      </c>
      <c r="AF148" s="1"/>
      <c r="AG148" s="1">
        <f>I148+K148+M148+O148+Q148+S148+U148+W148+Y148+AA148+AC148+AE148</f>
        <v>0.99999999999999978</v>
      </c>
      <c r="AH148" s="24">
        <v>45323</v>
      </c>
      <c r="AI148" s="35">
        <v>45657</v>
      </c>
      <c r="AJ148" s="36" t="s">
        <v>130</v>
      </c>
      <c r="AK148" s="23" t="s">
        <v>57</v>
      </c>
      <c r="AL148" s="37" t="s">
        <v>39</v>
      </c>
      <c r="AM148" s="37" t="s">
        <v>39</v>
      </c>
      <c r="AN148" s="38" t="s">
        <v>47</v>
      </c>
      <c r="AO148" s="38"/>
    </row>
    <row r="149" spans="1:41" ht="105">
      <c r="A149" s="23" t="s">
        <v>37</v>
      </c>
      <c r="B149" s="44" t="s">
        <v>42</v>
      </c>
      <c r="C149" s="47" t="s">
        <v>52</v>
      </c>
      <c r="D149" s="32" t="s">
        <v>52</v>
      </c>
      <c r="E149" s="32" t="s">
        <v>52</v>
      </c>
      <c r="F149" s="26" t="s">
        <v>252</v>
      </c>
      <c r="G149" s="26" t="s">
        <v>65</v>
      </c>
      <c r="H149" s="27">
        <v>0.25</v>
      </c>
      <c r="I149" s="33"/>
      <c r="J149" s="33"/>
      <c r="K149" s="33">
        <v>0.09</v>
      </c>
      <c r="L149" s="33"/>
      <c r="M149" s="33">
        <v>0.09</v>
      </c>
      <c r="N149" s="33"/>
      <c r="O149" s="33">
        <v>0.09</v>
      </c>
      <c r="P149" s="33"/>
      <c r="Q149" s="33">
        <v>0.09</v>
      </c>
      <c r="R149" s="33"/>
      <c r="S149" s="33">
        <v>0.09</v>
      </c>
      <c r="T149" s="33"/>
      <c r="U149" s="33">
        <v>0.09</v>
      </c>
      <c r="V149" s="33"/>
      <c r="W149" s="33">
        <v>0.09</v>
      </c>
      <c r="X149" s="33"/>
      <c r="Y149" s="33">
        <v>0.09</v>
      </c>
      <c r="Z149" s="33"/>
      <c r="AA149" s="33">
        <v>0.09</v>
      </c>
      <c r="AB149" s="33"/>
      <c r="AC149" s="33">
        <v>0.09</v>
      </c>
      <c r="AD149" s="33"/>
      <c r="AE149" s="33">
        <v>0.1</v>
      </c>
      <c r="AF149" s="33"/>
      <c r="AG149" s="33">
        <v>1</v>
      </c>
      <c r="AH149" s="28">
        <v>45323</v>
      </c>
      <c r="AI149" s="28">
        <v>45657</v>
      </c>
      <c r="AJ149" s="32" t="s">
        <v>130</v>
      </c>
      <c r="AK149" s="32" t="s">
        <v>159</v>
      </c>
      <c r="AL149" s="32" t="s">
        <v>39</v>
      </c>
      <c r="AM149" s="32" t="s">
        <v>39</v>
      </c>
      <c r="AN149" s="32" t="s">
        <v>47</v>
      </c>
      <c r="AO149" s="32"/>
    </row>
    <row r="150" spans="1:41" ht="105">
      <c r="A150" s="23" t="s">
        <v>37</v>
      </c>
      <c r="B150" s="44" t="s">
        <v>42</v>
      </c>
      <c r="C150" s="47" t="s">
        <v>52</v>
      </c>
      <c r="D150" s="32" t="s">
        <v>52</v>
      </c>
      <c r="E150" s="32" t="s">
        <v>52</v>
      </c>
      <c r="F150" s="26" t="s">
        <v>252</v>
      </c>
      <c r="G150" s="26" t="s">
        <v>65</v>
      </c>
      <c r="H150" s="27">
        <v>5.0000000000000001E-3</v>
      </c>
      <c r="I150" s="33"/>
      <c r="J150" s="33"/>
      <c r="K150" s="33">
        <v>0.09</v>
      </c>
      <c r="L150" s="33"/>
      <c r="M150" s="33">
        <v>0.09</v>
      </c>
      <c r="N150" s="33"/>
      <c r="O150" s="33">
        <v>0.09</v>
      </c>
      <c r="P150" s="33"/>
      <c r="Q150" s="33">
        <v>0.09</v>
      </c>
      <c r="R150" s="33"/>
      <c r="S150" s="33">
        <v>0.09</v>
      </c>
      <c r="T150" s="33"/>
      <c r="U150" s="33">
        <v>0.09</v>
      </c>
      <c r="V150" s="33"/>
      <c r="W150" s="33">
        <v>0.09</v>
      </c>
      <c r="X150" s="33"/>
      <c r="Y150" s="33">
        <v>0.09</v>
      </c>
      <c r="Z150" s="33"/>
      <c r="AA150" s="33">
        <v>0.09</v>
      </c>
      <c r="AB150" s="33"/>
      <c r="AC150" s="33">
        <v>0.09</v>
      </c>
      <c r="AD150" s="33"/>
      <c r="AE150" s="33">
        <v>0.1</v>
      </c>
      <c r="AF150" s="33"/>
      <c r="AG150" s="33">
        <v>1</v>
      </c>
      <c r="AH150" s="28">
        <v>45323</v>
      </c>
      <c r="AI150" s="28">
        <v>45657</v>
      </c>
      <c r="AJ150" s="32" t="s">
        <v>130</v>
      </c>
      <c r="AK150" s="32" t="s">
        <v>162</v>
      </c>
      <c r="AL150" s="32" t="s">
        <v>39</v>
      </c>
      <c r="AM150" s="32" t="s">
        <v>39</v>
      </c>
      <c r="AN150" s="32" t="s">
        <v>47</v>
      </c>
      <c r="AO150" s="32"/>
    </row>
    <row r="151" spans="1:41" ht="105">
      <c r="A151" s="23" t="s">
        <v>37</v>
      </c>
      <c r="B151" s="44" t="s">
        <v>42</v>
      </c>
      <c r="C151" s="47" t="s">
        <v>52</v>
      </c>
      <c r="D151" s="32" t="s">
        <v>52</v>
      </c>
      <c r="E151" s="32" t="s">
        <v>52</v>
      </c>
      <c r="F151" s="26" t="s">
        <v>252</v>
      </c>
      <c r="G151" s="26" t="s">
        <v>65</v>
      </c>
      <c r="H151" s="27">
        <v>0.01</v>
      </c>
      <c r="I151" s="33"/>
      <c r="J151" s="33"/>
      <c r="K151" s="33">
        <v>0.09</v>
      </c>
      <c r="L151" s="33"/>
      <c r="M151" s="33">
        <v>0.09</v>
      </c>
      <c r="N151" s="33"/>
      <c r="O151" s="33">
        <v>0.09</v>
      </c>
      <c r="P151" s="33"/>
      <c r="Q151" s="33">
        <v>0.09</v>
      </c>
      <c r="R151" s="33"/>
      <c r="S151" s="33">
        <v>0.09</v>
      </c>
      <c r="T151" s="33"/>
      <c r="U151" s="33">
        <v>0.09</v>
      </c>
      <c r="V151" s="33"/>
      <c r="W151" s="33">
        <v>0.09</v>
      </c>
      <c r="X151" s="33"/>
      <c r="Y151" s="33">
        <v>0.09</v>
      </c>
      <c r="Z151" s="33"/>
      <c r="AA151" s="33">
        <v>0.09</v>
      </c>
      <c r="AB151" s="33"/>
      <c r="AC151" s="33">
        <v>0.09</v>
      </c>
      <c r="AD151" s="33"/>
      <c r="AE151" s="33">
        <v>0.1</v>
      </c>
      <c r="AF151" s="33"/>
      <c r="AG151" s="33">
        <v>1</v>
      </c>
      <c r="AH151" s="28">
        <v>45323</v>
      </c>
      <c r="AI151" s="28">
        <v>45657</v>
      </c>
      <c r="AJ151" s="32" t="s">
        <v>130</v>
      </c>
      <c r="AK151" s="32" t="s">
        <v>38</v>
      </c>
      <c r="AL151" s="32" t="s">
        <v>39</v>
      </c>
      <c r="AM151" s="32" t="s">
        <v>39</v>
      </c>
      <c r="AN151" s="32" t="s">
        <v>47</v>
      </c>
      <c r="AO151" s="32"/>
    </row>
    <row r="152" spans="1:41" ht="105">
      <c r="A152" s="23" t="s">
        <v>37</v>
      </c>
      <c r="B152" s="44" t="s">
        <v>42</v>
      </c>
      <c r="C152" s="47" t="s">
        <v>52</v>
      </c>
      <c r="D152" s="32" t="s">
        <v>52</v>
      </c>
      <c r="E152" s="32" t="s">
        <v>52</v>
      </c>
      <c r="F152" s="26" t="s">
        <v>252</v>
      </c>
      <c r="G152" s="26" t="s">
        <v>65</v>
      </c>
      <c r="H152" s="27">
        <v>0.04</v>
      </c>
      <c r="I152" s="33"/>
      <c r="J152" s="33"/>
      <c r="K152" s="33">
        <v>0.09</v>
      </c>
      <c r="L152" s="33"/>
      <c r="M152" s="33">
        <v>0.09</v>
      </c>
      <c r="N152" s="33"/>
      <c r="O152" s="33">
        <v>0.09</v>
      </c>
      <c r="P152" s="33"/>
      <c r="Q152" s="33">
        <v>0.09</v>
      </c>
      <c r="R152" s="33"/>
      <c r="S152" s="33">
        <v>0.09</v>
      </c>
      <c r="T152" s="33"/>
      <c r="U152" s="33">
        <v>0.09</v>
      </c>
      <c r="V152" s="33"/>
      <c r="W152" s="33">
        <v>0.09</v>
      </c>
      <c r="X152" s="33"/>
      <c r="Y152" s="33">
        <v>0.09</v>
      </c>
      <c r="Z152" s="33"/>
      <c r="AA152" s="33">
        <v>0.09</v>
      </c>
      <c r="AB152" s="33"/>
      <c r="AC152" s="33">
        <v>0.09</v>
      </c>
      <c r="AD152" s="33"/>
      <c r="AE152" s="33">
        <v>0.1</v>
      </c>
      <c r="AF152" s="33"/>
      <c r="AG152" s="33">
        <v>1</v>
      </c>
      <c r="AH152" s="28">
        <v>45323</v>
      </c>
      <c r="AI152" s="28">
        <v>45657</v>
      </c>
      <c r="AJ152" s="32" t="s">
        <v>130</v>
      </c>
      <c r="AK152" s="32" t="s">
        <v>50</v>
      </c>
      <c r="AL152" s="32" t="s">
        <v>39</v>
      </c>
      <c r="AM152" s="32" t="s">
        <v>39</v>
      </c>
      <c r="AN152" s="32" t="s">
        <v>47</v>
      </c>
      <c r="AO152" s="32"/>
    </row>
    <row r="153" spans="1:41" ht="105">
      <c r="A153" s="23" t="s">
        <v>37</v>
      </c>
      <c r="B153" s="44" t="s">
        <v>42</v>
      </c>
      <c r="C153" s="47" t="s">
        <v>52</v>
      </c>
      <c r="D153" s="32" t="s">
        <v>52</v>
      </c>
      <c r="E153" s="32" t="s">
        <v>52</v>
      </c>
      <c r="F153" s="26" t="s">
        <v>252</v>
      </c>
      <c r="G153" s="26" t="s">
        <v>65</v>
      </c>
      <c r="H153" s="27">
        <v>0.01</v>
      </c>
      <c r="I153" s="33"/>
      <c r="J153" s="33"/>
      <c r="K153" s="33">
        <v>0.09</v>
      </c>
      <c r="L153" s="33"/>
      <c r="M153" s="33">
        <v>0.09</v>
      </c>
      <c r="N153" s="33"/>
      <c r="O153" s="33">
        <v>0.09</v>
      </c>
      <c r="P153" s="33"/>
      <c r="Q153" s="33">
        <v>0.09</v>
      </c>
      <c r="R153" s="33"/>
      <c r="S153" s="33">
        <v>0.09</v>
      </c>
      <c r="T153" s="33"/>
      <c r="U153" s="33">
        <v>0.09</v>
      </c>
      <c r="V153" s="33"/>
      <c r="W153" s="33">
        <v>0.09</v>
      </c>
      <c r="X153" s="33"/>
      <c r="Y153" s="33">
        <v>0.09</v>
      </c>
      <c r="Z153" s="33"/>
      <c r="AA153" s="33">
        <v>0.09</v>
      </c>
      <c r="AB153" s="33"/>
      <c r="AC153" s="33">
        <v>0.09</v>
      </c>
      <c r="AD153" s="33"/>
      <c r="AE153" s="33">
        <v>0.1</v>
      </c>
      <c r="AF153" s="33"/>
      <c r="AG153" s="33">
        <v>1</v>
      </c>
      <c r="AH153" s="28">
        <v>45323</v>
      </c>
      <c r="AI153" s="28">
        <v>45657</v>
      </c>
      <c r="AJ153" s="32" t="s">
        <v>130</v>
      </c>
      <c r="AK153" s="32" t="s">
        <v>49</v>
      </c>
      <c r="AL153" s="32" t="s">
        <v>39</v>
      </c>
      <c r="AM153" s="32" t="s">
        <v>39</v>
      </c>
      <c r="AN153" s="32" t="s">
        <v>47</v>
      </c>
      <c r="AO153" s="32"/>
    </row>
    <row r="154" spans="1:41" ht="105">
      <c r="A154" s="23" t="s">
        <v>37</v>
      </c>
      <c r="B154" s="44" t="s">
        <v>42</v>
      </c>
      <c r="C154" s="47" t="s">
        <v>52</v>
      </c>
      <c r="D154" s="32" t="s">
        <v>52</v>
      </c>
      <c r="E154" s="44" t="s">
        <v>52</v>
      </c>
      <c r="F154" s="26" t="s">
        <v>252</v>
      </c>
      <c r="G154" s="26" t="s">
        <v>180</v>
      </c>
      <c r="H154" s="27">
        <v>0.05</v>
      </c>
      <c r="I154" s="33"/>
      <c r="J154" s="33"/>
      <c r="K154" s="33">
        <v>0.09</v>
      </c>
      <c r="L154" s="33"/>
      <c r="M154" s="33">
        <v>0.09</v>
      </c>
      <c r="N154" s="33"/>
      <c r="O154" s="33">
        <v>0.09</v>
      </c>
      <c r="P154" s="33"/>
      <c r="Q154" s="33">
        <v>0.09</v>
      </c>
      <c r="R154" s="33"/>
      <c r="S154" s="33">
        <v>0.09</v>
      </c>
      <c r="T154" s="33"/>
      <c r="U154" s="33">
        <v>0.09</v>
      </c>
      <c r="V154" s="33"/>
      <c r="W154" s="33">
        <v>0.09</v>
      </c>
      <c r="X154" s="33"/>
      <c r="Y154" s="33">
        <v>0.09</v>
      </c>
      <c r="Z154" s="33"/>
      <c r="AA154" s="33">
        <v>0.09</v>
      </c>
      <c r="AB154" s="33"/>
      <c r="AC154" s="33">
        <v>0.09</v>
      </c>
      <c r="AD154" s="33"/>
      <c r="AE154" s="33">
        <v>0.1</v>
      </c>
      <c r="AF154" s="33"/>
      <c r="AG154" s="33">
        <v>1</v>
      </c>
      <c r="AH154" s="28">
        <v>45323</v>
      </c>
      <c r="AI154" s="28">
        <v>45657</v>
      </c>
      <c r="AJ154" s="32" t="s">
        <v>130</v>
      </c>
      <c r="AK154" s="32" t="s">
        <v>56</v>
      </c>
      <c r="AL154" s="32" t="s">
        <v>39</v>
      </c>
      <c r="AM154" s="32" t="s">
        <v>39</v>
      </c>
      <c r="AN154" s="32" t="s">
        <v>47</v>
      </c>
      <c r="AO154" s="32"/>
    </row>
    <row r="155" spans="1:41" ht="105">
      <c r="A155" s="23" t="s">
        <v>37</v>
      </c>
      <c r="B155" s="44" t="s">
        <v>42</v>
      </c>
      <c r="C155" s="47" t="s">
        <v>52</v>
      </c>
      <c r="D155" s="32" t="s">
        <v>52</v>
      </c>
      <c r="E155" s="32" t="s">
        <v>52</v>
      </c>
      <c r="F155" s="26" t="s">
        <v>252</v>
      </c>
      <c r="G155" s="26" t="s">
        <v>65</v>
      </c>
      <c r="H155" s="27">
        <v>0.02</v>
      </c>
      <c r="I155" s="33"/>
      <c r="J155" s="33"/>
      <c r="K155" s="33">
        <v>0.09</v>
      </c>
      <c r="L155" s="33"/>
      <c r="M155" s="33">
        <v>0.09</v>
      </c>
      <c r="N155" s="33"/>
      <c r="O155" s="33">
        <v>0.09</v>
      </c>
      <c r="P155" s="33"/>
      <c r="Q155" s="33">
        <v>0.09</v>
      </c>
      <c r="R155" s="33"/>
      <c r="S155" s="33">
        <v>0.09</v>
      </c>
      <c r="T155" s="33"/>
      <c r="U155" s="33">
        <v>0.09</v>
      </c>
      <c r="V155" s="33"/>
      <c r="W155" s="33">
        <v>0.09</v>
      </c>
      <c r="X155" s="33"/>
      <c r="Y155" s="33">
        <v>0.09</v>
      </c>
      <c r="Z155" s="33"/>
      <c r="AA155" s="33">
        <v>0.09</v>
      </c>
      <c r="AB155" s="33"/>
      <c r="AC155" s="33">
        <v>0.09</v>
      </c>
      <c r="AD155" s="33"/>
      <c r="AE155" s="33">
        <v>0.1</v>
      </c>
      <c r="AF155" s="33"/>
      <c r="AG155" s="33">
        <v>1</v>
      </c>
      <c r="AH155" s="28">
        <v>45323</v>
      </c>
      <c r="AI155" s="28">
        <v>45657</v>
      </c>
      <c r="AJ155" s="32" t="s">
        <v>130</v>
      </c>
      <c r="AK155" s="32" t="s">
        <v>46</v>
      </c>
      <c r="AL155" s="32" t="s">
        <v>39</v>
      </c>
      <c r="AM155" s="32" t="s">
        <v>39</v>
      </c>
      <c r="AN155" s="32" t="s">
        <v>47</v>
      </c>
      <c r="AO155" s="32"/>
    </row>
    <row r="156" spans="1:41" ht="105">
      <c r="A156" s="23" t="s">
        <v>37</v>
      </c>
      <c r="B156" s="44" t="s">
        <v>42</v>
      </c>
      <c r="C156" s="47" t="s">
        <v>52</v>
      </c>
      <c r="D156" s="32" t="s">
        <v>52</v>
      </c>
      <c r="E156" s="44" t="s">
        <v>52</v>
      </c>
      <c r="F156" s="26" t="s">
        <v>252</v>
      </c>
      <c r="G156" s="26" t="s">
        <v>65</v>
      </c>
      <c r="H156" s="27">
        <v>0.05</v>
      </c>
      <c r="I156" s="33"/>
      <c r="J156" s="33"/>
      <c r="K156" s="33">
        <v>0.09</v>
      </c>
      <c r="L156" s="33"/>
      <c r="M156" s="33">
        <v>0.09</v>
      </c>
      <c r="N156" s="33"/>
      <c r="O156" s="33">
        <v>0.09</v>
      </c>
      <c r="P156" s="33"/>
      <c r="Q156" s="33">
        <v>0.09</v>
      </c>
      <c r="R156" s="33"/>
      <c r="S156" s="33">
        <v>0.09</v>
      </c>
      <c r="T156" s="33"/>
      <c r="U156" s="33">
        <v>0.09</v>
      </c>
      <c r="V156" s="33"/>
      <c r="W156" s="33">
        <v>0.09</v>
      </c>
      <c r="X156" s="33"/>
      <c r="Y156" s="33">
        <v>0.09</v>
      </c>
      <c r="Z156" s="33"/>
      <c r="AA156" s="33">
        <v>0.09</v>
      </c>
      <c r="AB156" s="33"/>
      <c r="AC156" s="33">
        <v>0.09</v>
      </c>
      <c r="AD156" s="33"/>
      <c r="AE156" s="33">
        <v>0.1</v>
      </c>
      <c r="AF156" s="33"/>
      <c r="AG156" s="33">
        <v>1</v>
      </c>
      <c r="AH156" s="28">
        <v>45323</v>
      </c>
      <c r="AI156" s="28">
        <v>45657</v>
      </c>
      <c r="AJ156" s="32" t="s">
        <v>130</v>
      </c>
      <c r="AK156" s="32" t="s">
        <v>48</v>
      </c>
      <c r="AL156" s="32" t="s">
        <v>39</v>
      </c>
      <c r="AM156" s="32" t="s">
        <v>39</v>
      </c>
      <c r="AN156" s="32" t="s">
        <v>47</v>
      </c>
      <c r="AO156" s="32"/>
    </row>
    <row r="157" spans="1:41" ht="105">
      <c r="A157" s="23" t="s">
        <v>37</v>
      </c>
      <c r="B157" s="44" t="s">
        <v>42</v>
      </c>
      <c r="C157" s="47" t="s">
        <v>52</v>
      </c>
      <c r="D157" s="32" t="s">
        <v>52</v>
      </c>
      <c r="E157" s="32" t="s">
        <v>52</v>
      </c>
      <c r="F157" s="26" t="s">
        <v>252</v>
      </c>
      <c r="G157" s="26" t="s">
        <v>65</v>
      </c>
      <c r="H157" s="27">
        <v>0.05</v>
      </c>
      <c r="I157" s="33"/>
      <c r="J157" s="33"/>
      <c r="K157" s="33">
        <v>0.09</v>
      </c>
      <c r="L157" s="33"/>
      <c r="M157" s="33">
        <v>0.09</v>
      </c>
      <c r="N157" s="33"/>
      <c r="O157" s="33">
        <v>0.09</v>
      </c>
      <c r="P157" s="33"/>
      <c r="Q157" s="33">
        <v>0.09</v>
      </c>
      <c r="R157" s="33"/>
      <c r="S157" s="33">
        <v>0.09</v>
      </c>
      <c r="T157" s="33"/>
      <c r="U157" s="33">
        <v>0.09</v>
      </c>
      <c r="V157" s="33"/>
      <c r="W157" s="33">
        <v>0.09</v>
      </c>
      <c r="X157" s="33"/>
      <c r="Y157" s="33">
        <v>0.09</v>
      </c>
      <c r="Z157" s="33"/>
      <c r="AA157" s="33">
        <v>0.09</v>
      </c>
      <c r="AB157" s="33"/>
      <c r="AC157" s="33">
        <v>0.09</v>
      </c>
      <c r="AD157" s="33"/>
      <c r="AE157" s="33">
        <v>0.1</v>
      </c>
      <c r="AF157" s="33"/>
      <c r="AG157" s="33">
        <v>1</v>
      </c>
      <c r="AH157" s="28">
        <v>45323</v>
      </c>
      <c r="AI157" s="28">
        <v>45657</v>
      </c>
      <c r="AJ157" s="32" t="s">
        <v>130</v>
      </c>
      <c r="AK157" s="32" t="s">
        <v>43</v>
      </c>
      <c r="AL157" s="32" t="s">
        <v>39</v>
      </c>
      <c r="AM157" s="32" t="s">
        <v>39</v>
      </c>
      <c r="AN157" s="32" t="s">
        <v>47</v>
      </c>
      <c r="AO157" s="32"/>
    </row>
    <row r="158" spans="1:41" s="2" customFormat="1" ht="81" customHeight="1">
      <c r="A158" s="23" t="s">
        <v>37</v>
      </c>
      <c r="B158" s="44" t="s">
        <v>42</v>
      </c>
      <c r="C158" s="34" t="s">
        <v>52</v>
      </c>
      <c r="D158" s="34" t="s">
        <v>52</v>
      </c>
      <c r="E158" s="34"/>
      <c r="F158" s="37" t="s">
        <v>252</v>
      </c>
      <c r="G158" s="23" t="s">
        <v>65</v>
      </c>
      <c r="H158" s="39">
        <v>0.02</v>
      </c>
      <c r="I158" s="1"/>
      <c r="J158" s="1"/>
      <c r="K158" s="1">
        <v>0.09</v>
      </c>
      <c r="L158" s="1"/>
      <c r="M158" s="1">
        <v>0.09</v>
      </c>
      <c r="N158" s="1"/>
      <c r="O158" s="1">
        <v>0.09</v>
      </c>
      <c r="P158" s="1"/>
      <c r="Q158" s="1">
        <v>0.09</v>
      </c>
      <c r="R158" s="1"/>
      <c r="S158" s="1">
        <v>0.09</v>
      </c>
      <c r="T158" s="1"/>
      <c r="U158" s="1">
        <v>0.09</v>
      </c>
      <c r="V158" s="1"/>
      <c r="W158" s="1">
        <v>0.09</v>
      </c>
      <c r="X158" s="1"/>
      <c r="Y158" s="1">
        <v>0.09</v>
      </c>
      <c r="Z158" s="1"/>
      <c r="AA158" s="1">
        <v>0.09</v>
      </c>
      <c r="AB158" s="1"/>
      <c r="AC158" s="1">
        <v>0.09</v>
      </c>
      <c r="AD158" s="1"/>
      <c r="AE158" s="1">
        <v>0.1</v>
      </c>
      <c r="AF158" s="1"/>
      <c r="AG158" s="1">
        <f>I158+K158+M158+O158+Q158+S158+U158+W158+Y158+AA158+AC158+AE158</f>
        <v>0.99999999999999978</v>
      </c>
      <c r="AH158" s="24">
        <v>45323</v>
      </c>
      <c r="AI158" s="35">
        <v>45657</v>
      </c>
      <c r="AJ158" s="36" t="s">
        <v>130</v>
      </c>
      <c r="AK158" s="37" t="s">
        <v>199</v>
      </c>
      <c r="AL158" s="37" t="s">
        <v>39</v>
      </c>
      <c r="AM158" s="37" t="s">
        <v>39</v>
      </c>
      <c r="AN158" s="38" t="s">
        <v>47</v>
      </c>
      <c r="AO158" s="38"/>
    </row>
    <row r="159" spans="1:41" s="2" customFormat="1" ht="81" customHeight="1">
      <c r="A159" s="23" t="s">
        <v>37</v>
      </c>
      <c r="B159" s="44" t="s">
        <v>42</v>
      </c>
      <c r="C159" s="34" t="s">
        <v>52</v>
      </c>
      <c r="D159" s="34" t="s">
        <v>52</v>
      </c>
      <c r="E159" s="34" t="s">
        <v>52</v>
      </c>
      <c r="F159" s="37" t="s">
        <v>252</v>
      </c>
      <c r="G159" s="23" t="s">
        <v>65</v>
      </c>
      <c r="H159" s="1">
        <v>1.4279999999999999E-2</v>
      </c>
      <c r="I159" s="1"/>
      <c r="J159" s="1"/>
      <c r="K159" s="1">
        <v>0.09</v>
      </c>
      <c r="L159" s="1"/>
      <c r="M159" s="1">
        <v>0.09</v>
      </c>
      <c r="N159" s="1"/>
      <c r="O159" s="1">
        <v>0.09</v>
      </c>
      <c r="P159" s="1"/>
      <c r="Q159" s="1">
        <v>0.09</v>
      </c>
      <c r="R159" s="1"/>
      <c r="S159" s="1">
        <v>0.09</v>
      </c>
      <c r="T159" s="1"/>
      <c r="U159" s="1">
        <v>0.09</v>
      </c>
      <c r="V159" s="1"/>
      <c r="W159" s="1">
        <v>0.09</v>
      </c>
      <c r="X159" s="1"/>
      <c r="Y159" s="1">
        <v>0.09</v>
      </c>
      <c r="Z159" s="1"/>
      <c r="AA159" s="1">
        <v>0.09</v>
      </c>
      <c r="AB159" s="1"/>
      <c r="AC159" s="1">
        <v>0.09</v>
      </c>
      <c r="AD159" s="1"/>
      <c r="AE159" s="1">
        <v>0.1</v>
      </c>
      <c r="AF159" s="1"/>
      <c r="AG159" s="1">
        <f>I159+K159+M159+O159+Q159+S159+U159+W159+Y159+AA159+AC159+AE159</f>
        <v>0.99999999999999978</v>
      </c>
      <c r="AH159" s="24">
        <v>45323</v>
      </c>
      <c r="AI159" s="35">
        <v>45657</v>
      </c>
      <c r="AJ159" s="36" t="s">
        <v>130</v>
      </c>
      <c r="AK159" s="37" t="s">
        <v>194</v>
      </c>
      <c r="AL159" s="37" t="s">
        <v>39</v>
      </c>
      <c r="AM159" s="37" t="s">
        <v>39</v>
      </c>
      <c r="AN159" s="38" t="s">
        <v>47</v>
      </c>
      <c r="AO159" s="38"/>
    </row>
    <row r="160" spans="1:41" ht="105">
      <c r="A160" s="23" t="s">
        <v>37</v>
      </c>
      <c r="B160" s="44" t="s">
        <v>42</v>
      </c>
      <c r="C160" s="47" t="s">
        <v>52</v>
      </c>
      <c r="D160" s="32" t="s">
        <v>52</v>
      </c>
      <c r="E160" s="32" t="s">
        <v>52</v>
      </c>
      <c r="F160" s="26" t="s">
        <v>253</v>
      </c>
      <c r="G160" s="26" t="s">
        <v>86</v>
      </c>
      <c r="H160" s="27">
        <v>0.02</v>
      </c>
      <c r="I160" s="33"/>
      <c r="J160" s="33"/>
      <c r="K160" s="33"/>
      <c r="L160" s="33"/>
      <c r="M160" s="33"/>
      <c r="N160" s="33"/>
      <c r="O160" s="33"/>
      <c r="P160" s="33"/>
      <c r="Q160" s="33">
        <v>0.33</v>
      </c>
      <c r="R160" s="33"/>
      <c r="S160" s="33"/>
      <c r="T160" s="33"/>
      <c r="U160" s="33"/>
      <c r="V160" s="33"/>
      <c r="W160" s="33"/>
      <c r="X160" s="33"/>
      <c r="Y160" s="33">
        <v>0.33</v>
      </c>
      <c r="Z160" s="33"/>
      <c r="AA160" s="33"/>
      <c r="AB160" s="33"/>
      <c r="AC160" s="33"/>
      <c r="AD160" s="33"/>
      <c r="AE160" s="33">
        <v>0.33</v>
      </c>
      <c r="AF160" s="33"/>
      <c r="AG160" s="33">
        <v>1</v>
      </c>
      <c r="AH160" s="28">
        <v>45383</v>
      </c>
      <c r="AI160" s="28">
        <v>45657</v>
      </c>
      <c r="AJ160" s="32" t="s">
        <v>146</v>
      </c>
      <c r="AK160" s="32" t="s">
        <v>46</v>
      </c>
      <c r="AL160" s="32" t="s">
        <v>39</v>
      </c>
      <c r="AM160" s="32" t="s">
        <v>39</v>
      </c>
      <c r="AN160" s="32" t="s">
        <v>47</v>
      </c>
      <c r="AO160" s="32"/>
    </row>
    <row r="161" spans="1:41" ht="135">
      <c r="A161" s="23" t="s">
        <v>37</v>
      </c>
      <c r="B161" s="44" t="s">
        <v>42</v>
      </c>
      <c r="C161" s="47" t="s">
        <v>52</v>
      </c>
      <c r="D161" s="32" t="s">
        <v>52</v>
      </c>
      <c r="E161" s="32" t="s">
        <v>52</v>
      </c>
      <c r="F161" s="26" t="s">
        <v>254</v>
      </c>
      <c r="G161" s="26" t="s">
        <v>87</v>
      </c>
      <c r="H161" s="27">
        <v>0.01</v>
      </c>
      <c r="I161" s="33"/>
      <c r="J161" s="33"/>
      <c r="K161" s="33"/>
      <c r="L161" s="33"/>
      <c r="M161" s="33">
        <v>0.33</v>
      </c>
      <c r="N161" s="33"/>
      <c r="O161" s="33">
        <v>0.33</v>
      </c>
      <c r="P161" s="33"/>
      <c r="Q161" s="33">
        <v>0.34</v>
      </c>
      <c r="R161" s="33"/>
      <c r="S161" s="33"/>
      <c r="T161" s="33"/>
      <c r="U161" s="33"/>
      <c r="V161" s="33"/>
      <c r="W161" s="33"/>
      <c r="X161" s="33"/>
      <c r="Y161" s="33"/>
      <c r="Z161" s="33"/>
      <c r="AA161" s="33"/>
      <c r="AB161" s="33"/>
      <c r="AC161" s="33"/>
      <c r="AD161" s="33"/>
      <c r="AE161" s="33"/>
      <c r="AF161" s="33"/>
      <c r="AG161" s="33">
        <v>1</v>
      </c>
      <c r="AH161" s="28">
        <v>45353</v>
      </c>
      <c r="AI161" s="28">
        <v>45443</v>
      </c>
      <c r="AJ161" s="32" t="s">
        <v>147</v>
      </c>
      <c r="AK161" s="32" t="s">
        <v>46</v>
      </c>
      <c r="AL161" s="32" t="s">
        <v>39</v>
      </c>
      <c r="AM161" s="32" t="s">
        <v>39</v>
      </c>
      <c r="AN161" s="32" t="s">
        <v>47</v>
      </c>
      <c r="AO161" s="32"/>
    </row>
    <row r="162" spans="1:41" ht="135">
      <c r="A162" s="23" t="s">
        <v>37</v>
      </c>
      <c r="B162" s="44" t="s">
        <v>42</v>
      </c>
      <c r="C162" s="47" t="s">
        <v>52</v>
      </c>
      <c r="D162" s="32" t="s">
        <v>52</v>
      </c>
      <c r="E162" s="32" t="s">
        <v>52</v>
      </c>
      <c r="F162" s="26" t="s">
        <v>255</v>
      </c>
      <c r="G162" s="26" t="s">
        <v>88</v>
      </c>
      <c r="H162" s="27">
        <v>0.01</v>
      </c>
      <c r="I162" s="33"/>
      <c r="J162" s="33"/>
      <c r="K162" s="33"/>
      <c r="L162" s="33"/>
      <c r="M162" s="33"/>
      <c r="N162" s="33"/>
      <c r="O162" s="33">
        <v>0.33</v>
      </c>
      <c r="P162" s="33"/>
      <c r="Q162" s="33"/>
      <c r="R162" s="33"/>
      <c r="S162" s="33"/>
      <c r="T162" s="33"/>
      <c r="U162" s="33">
        <v>0.33</v>
      </c>
      <c r="V162" s="33"/>
      <c r="W162" s="33"/>
      <c r="X162" s="33"/>
      <c r="Y162" s="33"/>
      <c r="Z162" s="33"/>
      <c r="AA162" s="33">
        <v>0.34</v>
      </c>
      <c r="AB162" s="33"/>
      <c r="AC162" s="33"/>
      <c r="AD162" s="33"/>
      <c r="AE162" s="33"/>
      <c r="AF162" s="33"/>
      <c r="AG162" s="33">
        <v>1</v>
      </c>
      <c r="AH162" s="28">
        <v>45383</v>
      </c>
      <c r="AI162" s="28">
        <v>45596</v>
      </c>
      <c r="AJ162" s="32" t="s">
        <v>148</v>
      </c>
      <c r="AK162" s="32" t="s">
        <v>46</v>
      </c>
      <c r="AL162" s="32" t="s">
        <v>39</v>
      </c>
      <c r="AM162" s="32" t="s">
        <v>39</v>
      </c>
      <c r="AN162" s="32" t="s">
        <v>47</v>
      </c>
      <c r="AO162" s="32"/>
    </row>
    <row r="163" spans="1:41" ht="135">
      <c r="A163" s="23" t="s">
        <v>37</v>
      </c>
      <c r="B163" s="44" t="s">
        <v>42</v>
      </c>
      <c r="C163" s="47" t="s">
        <v>52</v>
      </c>
      <c r="D163" s="32" t="s">
        <v>52</v>
      </c>
      <c r="E163" s="32" t="s">
        <v>52</v>
      </c>
      <c r="F163" s="26" t="s">
        <v>256</v>
      </c>
      <c r="G163" s="26" t="s">
        <v>89</v>
      </c>
      <c r="H163" s="27">
        <v>0.02</v>
      </c>
      <c r="I163" s="33"/>
      <c r="J163" s="33"/>
      <c r="K163" s="33">
        <v>0.2</v>
      </c>
      <c r="L163" s="33"/>
      <c r="M163" s="33">
        <v>0.2</v>
      </c>
      <c r="N163" s="33"/>
      <c r="O163" s="33">
        <v>0.6</v>
      </c>
      <c r="P163" s="33"/>
      <c r="Q163" s="33"/>
      <c r="R163" s="33"/>
      <c r="S163" s="33"/>
      <c r="T163" s="33"/>
      <c r="U163" s="33"/>
      <c r="V163" s="33"/>
      <c r="W163" s="33"/>
      <c r="X163" s="33"/>
      <c r="Y163" s="33"/>
      <c r="Z163" s="33"/>
      <c r="AA163" s="33"/>
      <c r="AB163" s="33"/>
      <c r="AC163" s="33"/>
      <c r="AD163" s="33"/>
      <c r="AE163" s="33"/>
      <c r="AF163" s="33"/>
      <c r="AG163" s="33">
        <v>1</v>
      </c>
      <c r="AH163" s="28">
        <v>45323</v>
      </c>
      <c r="AI163" s="28">
        <v>45412</v>
      </c>
      <c r="AJ163" s="32" t="s">
        <v>149</v>
      </c>
      <c r="AK163" s="32" t="s">
        <v>46</v>
      </c>
      <c r="AL163" s="32" t="s">
        <v>39</v>
      </c>
      <c r="AM163" s="32" t="s">
        <v>39</v>
      </c>
      <c r="AN163" s="32" t="s">
        <v>47</v>
      </c>
      <c r="AO163" s="32"/>
    </row>
    <row r="164" spans="1:41" ht="135">
      <c r="A164" s="23" t="s">
        <v>37</v>
      </c>
      <c r="B164" s="44" t="s">
        <v>42</v>
      </c>
      <c r="C164" s="47" t="s">
        <v>52</v>
      </c>
      <c r="D164" s="32" t="s">
        <v>52</v>
      </c>
      <c r="E164" s="32" t="s">
        <v>52</v>
      </c>
      <c r="F164" s="26" t="s">
        <v>257</v>
      </c>
      <c r="G164" s="26" t="s">
        <v>90</v>
      </c>
      <c r="H164" s="27">
        <v>0.05</v>
      </c>
      <c r="I164" s="33"/>
      <c r="J164" s="33"/>
      <c r="K164" s="33"/>
      <c r="L164" s="33"/>
      <c r="M164" s="33">
        <v>0.33</v>
      </c>
      <c r="N164" s="33"/>
      <c r="O164" s="33">
        <v>0.33</v>
      </c>
      <c r="P164" s="33"/>
      <c r="Q164" s="33">
        <v>0.34</v>
      </c>
      <c r="R164" s="33"/>
      <c r="S164" s="33"/>
      <c r="T164" s="33"/>
      <c r="U164" s="33"/>
      <c r="V164" s="33"/>
      <c r="W164" s="33"/>
      <c r="X164" s="33"/>
      <c r="Y164" s="33"/>
      <c r="Z164" s="33"/>
      <c r="AA164" s="33"/>
      <c r="AB164" s="33"/>
      <c r="AC164" s="33"/>
      <c r="AD164" s="33"/>
      <c r="AE164" s="33"/>
      <c r="AF164" s="33"/>
      <c r="AG164" s="33">
        <v>1</v>
      </c>
      <c r="AH164" s="28">
        <v>45353</v>
      </c>
      <c r="AI164" s="28">
        <v>45443</v>
      </c>
      <c r="AJ164" s="32" t="s">
        <v>150</v>
      </c>
      <c r="AK164" s="32" t="s">
        <v>43</v>
      </c>
      <c r="AL164" s="32" t="s">
        <v>39</v>
      </c>
      <c r="AM164" s="32" t="s">
        <v>39</v>
      </c>
      <c r="AN164" s="32" t="s">
        <v>47</v>
      </c>
      <c r="AO164" s="32"/>
    </row>
    <row r="165" spans="1:41" ht="135">
      <c r="A165" s="23" t="s">
        <v>37</v>
      </c>
      <c r="B165" s="44" t="s">
        <v>42</v>
      </c>
      <c r="C165" s="47" t="s">
        <v>52</v>
      </c>
      <c r="D165" s="32" t="s">
        <v>52</v>
      </c>
      <c r="E165" s="32" t="s">
        <v>52</v>
      </c>
      <c r="F165" s="26" t="s">
        <v>254</v>
      </c>
      <c r="G165" s="26" t="s">
        <v>87</v>
      </c>
      <c r="H165" s="27">
        <v>0.05</v>
      </c>
      <c r="I165" s="33"/>
      <c r="J165" s="33"/>
      <c r="K165" s="33"/>
      <c r="L165" s="33"/>
      <c r="M165" s="33">
        <v>0.33</v>
      </c>
      <c r="N165" s="33"/>
      <c r="O165" s="33">
        <v>0.33</v>
      </c>
      <c r="P165" s="33"/>
      <c r="Q165" s="33">
        <v>0.34</v>
      </c>
      <c r="R165" s="33"/>
      <c r="S165" s="33"/>
      <c r="T165" s="33"/>
      <c r="U165" s="33"/>
      <c r="V165" s="33"/>
      <c r="W165" s="33"/>
      <c r="X165" s="33"/>
      <c r="Y165" s="33"/>
      <c r="Z165" s="33"/>
      <c r="AA165" s="33"/>
      <c r="AB165" s="33"/>
      <c r="AC165" s="33"/>
      <c r="AD165" s="33"/>
      <c r="AE165" s="33"/>
      <c r="AF165" s="33"/>
      <c r="AG165" s="33">
        <v>1</v>
      </c>
      <c r="AH165" s="28">
        <v>45353</v>
      </c>
      <c r="AI165" s="28">
        <v>45443</v>
      </c>
      <c r="AJ165" s="32" t="s">
        <v>147</v>
      </c>
      <c r="AK165" s="32" t="s">
        <v>43</v>
      </c>
      <c r="AL165" s="32" t="s">
        <v>39</v>
      </c>
      <c r="AM165" s="32" t="s">
        <v>39</v>
      </c>
      <c r="AN165" s="32" t="s">
        <v>47</v>
      </c>
      <c r="AO165" s="32"/>
    </row>
    <row r="166" spans="1:41" ht="135">
      <c r="A166" s="23" t="s">
        <v>37</v>
      </c>
      <c r="B166" s="44" t="s">
        <v>42</v>
      </c>
      <c r="C166" s="47" t="s">
        <v>52</v>
      </c>
      <c r="D166" s="32" t="s">
        <v>52</v>
      </c>
      <c r="E166" s="32" t="s">
        <v>52</v>
      </c>
      <c r="F166" s="26" t="s">
        <v>258</v>
      </c>
      <c r="G166" s="26" t="s">
        <v>91</v>
      </c>
      <c r="H166" s="27">
        <v>0.05</v>
      </c>
      <c r="I166" s="33"/>
      <c r="J166" s="33"/>
      <c r="K166" s="33"/>
      <c r="L166" s="33"/>
      <c r="M166" s="33"/>
      <c r="N166" s="33"/>
      <c r="O166" s="33"/>
      <c r="P166" s="33"/>
      <c r="Q166" s="33">
        <v>0.25</v>
      </c>
      <c r="R166" s="33"/>
      <c r="S166" s="33">
        <v>0.25</v>
      </c>
      <c r="T166" s="33"/>
      <c r="U166" s="33">
        <v>0.5</v>
      </c>
      <c r="V166" s="33"/>
      <c r="W166" s="33"/>
      <c r="X166" s="33"/>
      <c r="Y166" s="33"/>
      <c r="Z166" s="33"/>
      <c r="AA166" s="33"/>
      <c r="AB166" s="33"/>
      <c r="AC166" s="33"/>
      <c r="AD166" s="33"/>
      <c r="AE166" s="33"/>
      <c r="AF166" s="33"/>
      <c r="AG166" s="33">
        <v>1</v>
      </c>
      <c r="AH166" s="28">
        <v>45413</v>
      </c>
      <c r="AI166" s="28">
        <v>45504</v>
      </c>
      <c r="AJ166" s="32" t="s">
        <v>151</v>
      </c>
      <c r="AK166" s="32" t="s">
        <v>43</v>
      </c>
      <c r="AL166" s="32" t="s">
        <v>39</v>
      </c>
      <c r="AM166" s="32" t="s">
        <v>39</v>
      </c>
      <c r="AN166" s="32" t="s">
        <v>47</v>
      </c>
      <c r="AO166" s="32"/>
    </row>
    <row r="167" spans="1:41" ht="105">
      <c r="A167" s="23" t="s">
        <v>37</v>
      </c>
      <c r="B167" s="44" t="s">
        <v>42</v>
      </c>
      <c r="C167" s="47" t="s">
        <v>52</v>
      </c>
      <c r="D167" s="32" t="s">
        <v>52</v>
      </c>
      <c r="E167" s="32" t="s">
        <v>52</v>
      </c>
      <c r="F167" s="26" t="s">
        <v>259</v>
      </c>
      <c r="G167" s="26" t="s">
        <v>92</v>
      </c>
      <c r="H167" s="27">
        <v>0.05</v>
      </c>
      <c r="I167" s="33">
        <v>0.08</v>
      </c>
      <c r="J167" s="33"/>
      <c r="K167" s="33">
        <v>0.08</v>
      </c>
      <c r="L167" s="33"/>
      <c r="M167" s="33">
        <v>0.08</v>
      </c>
      <c r="N167" s="33"/>
      <c r="O167" s="33">
        <v>0.08</v>
      </c>
      <c r="P167" s="33"/>
      <c r="Q167" s="33">
        <v>0.08</v>
      </c>
      <c r="R167" s="33"/>
      <c r="S167" s="33">
        <v>0.08</v>
      </c>
      <c r="T167" s="33"/>
      <c r="U167" s="33">
        <v>0.08</v>
      </c>
      <c r="V167" s="33"/>
      <c r="W167" s="33">
        <v>0.08</v>
      </c>
      <c r="X167" s="33"/>
      <c r="Y167" s="33">
        <v>0.08</v>
      </c>
      <c r="Z167" s="33"/>
      <c r="AA167" s="33">
        <v>0.08</v>
      </c>
      <c r="AB167" s="33"/>
      <c r="AC167" s="33">
        <v>0.08</v>
      </c>
      <c r="AD167" s="33"/>
      <c r="AE167" s="33">
        <v>0.08</v>
      </c>
      <c r="AF167" s="33"/>
      <c r="AG167" s="33">
        <v>1</v>
      </c>
      <c r="AH167" s="25">
        <v>45293</v>
      </c>
      <c r="AI167" s="28">
        <v>45657</v>
      </c>
      <c r="AJ167" s="32" t="s">
        <v>150</v>
      </c>
      <c r="AK167" s="32" t="s">
        <v>43</v>
      </c>
      <c r="AL167" s="32" t="s">
        <v>39</v>
      </c>
      <c r="AM167" s="32" t="s">
        <v>39</v>
      </c>
      <c r="AN167" s="32" t="s">
        <v>47</v>
      </c>
      <c r="AO167" s="32"/>
    </row>
    <row r="168" spans="1:41" ht="105">
      <c r="A168" s="23" t="s">
        <v>37</v>
      </c>
      <c r="B168" s="44" t="s">
        <v>42</v>
      </c>
      <c r="C168" s="47" t="s">
        <v>52</v>
      </c>
      <c r="D168" s="32" t="s">
        <v>52</v>
      </c>
      <c r="E168" s="32" t="s">
        <v>52</v>
      </c>
      <c r="F168" s="26" t="s">
        <v>260</v>
      </c>
      <c r="G168" s="26" t="s">
        <v>93</v>
      </c>
      <c r="H168" s="27">
        <v>0.06</v>
      </c>
      <c r="I168" s="33"/>
      <c r="J168" s="33"/>
      <c r="K168" s="33"/>
      <c r="L168" s="33"/>
      <c r="M168" s="33">
        <v>0.2</v>
      </c>
      <c r="N168" s="33"/>
      <c r="O168" s="33">
        <v>0.2</v>
      </c>
      <c r="P168" s="33"/>
      <c r="Q168" s="33">
        <v>0.6</v>
      </c>
      <c r="R168" s="33"/>
      <c r="S168" s="33"/>
      <c r="T168" s="33"/>
      <c r="U168" s="33"/>
      <c r="V168" s="33"/>
      <c r="W168" s="33"/>
      <c r="X168" s="33"/>
      <c r="Y168" s="33"/>
      <c r="Z168" s="33"/>
      <c r="AA168" s="33"/>
      <c r="AB168" s="33"/>
      <c r="AC168" s="33"/>
      <c r="AD168" s="33"/>
      <c r="AE168" s="33"/>
      <c r="AF168" s="33"/>
      <c r="AG168" s="33">
        <v>1</v>
      </c>
      <c r="AH168" s="28">
        <v>45352</v>
      </c>
      <c r="AI168" s="28">
        <v>45443</v>
      </c>
      <c r="AJ168" s="32" t="s">
        <v>152</v>
      </c>
      <c r="AK168" s="32" t="s">
        <v>43</v>
      </c>
      <c r="AL168" s="32" t="s">
        <v>39</v>
      </c>
      <c r="AM168" s="32" t="s">
        <v>39</v>
      </c>
      <c r="AN168" s="32" t="s">
        <v>47</v>
      </c>
      <c r="AO168" s="32"/>
    </row>
  </sheetData>
  <mergeCells count="39">
    <mergeCell ref="AO111:AO112"/>
    <mergeCell ref="AC8:AD8"/>
    <mergeCell ref="AE8:AF8"/>
    <mergeCell ref="AN7:AN9"/>
    <mergeCell ref="AN5:AO5"/>
    <mergeCell ref="AO16:AO17"/>
    <mergeCell ref="AO19:AO20"/>
    <mergeCell ref="AM7:AM9"/>
    <mergeCell ref="AO7:AO9"/>
    <mergeCell ref="AI7:AI9"/>
    <mergeCell ref="AJ7:AJ9"/>
    <mergeCell ref="AK7:AK9"/>
    <mergeCell ref="AL7:AL9"/>
    <mergeCell ref="AH7:AH9"/>
    <mergeCell ref="F7:F9"/>
    <mergeCell ref="G7:G9"/>
    <mergeCell ref="H7:H9"/>
    <mergeCell ref="I7:AF7"/>
    <mergeCell ref="AG7:AG9"/>
    <mergeCell ref="I8:J8"/>
    <mergeCell ref="K8:L8"/>
    <mergeCell ref="M8:N8"/>
    <mergeCell ref="O8:P8"/>
    <mergeCell ref="AA8:AB8"/>
    <mergeCell ref="Q8:R8"/>
    <mergeCell ref="S8:T8"/>
    <mergeCell ref="U8:V8"/>
    <mergeCell ref="W8:X8"/>
    <mergeCell ref="Y8:Z8"/>
    <mergeCell ref="A1:C2"/>
    <mergeCell ref="D1:AL1"/>
    <mergeCell ref="AM1:AO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Gráfico</vt:lpstr>
      <vt:lpstr>Modificación 1. CIDG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Carolina Suarez Hurtado</cp:lastModifiedBy>
  <dcterms:created xsi:type="dcterms:W3CDTF">2024-01-30T20:18:08Z</dcterms:created>
  <dcterms:modified xsi:type="dcterms:W3CDTF">2024-05-15T17:30:36Z</dcterms:modified>
</cp:coreProperties>
</file>