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45" yWindow="0" windowWidth="16980" windowHeight="15420" activeTab="1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45621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>
  <authors>
    <author>Luis Alfonso Velandia Gonzalez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>
  <authors>
    <author>Luis Alfonso Velandia González</author>
    <author>Luis Alfonso Velandia Gonzalez</author>
  </authors>
  <commentList>
    <comment ref="B7" authorId="0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<sst xmlns="http://schemas.openxmlformats.org/spreadsheetml/2006/main" count="627" uniqueCount="257">
  <si>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</si>
  <si>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</si>
  <si>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</si>
  <si>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</si>
  <si>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</si>
  <si>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</si>
  <si>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</si>
  <si>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</si>
  <si>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</si>
  <si>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</si>
  <si>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</si>
  <si>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</si>
  <si>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</si>
  <si>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</si>
  <si>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</si>
  <si>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</si>
  <si>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</si>
  <si>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</si>
  <si>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</si>
  <si>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</si>
  <si>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</si>
  <si>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</si>
  <si>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</si>
  <si>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</si>
  <si>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</si>
  <si>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</si>
  <si>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</si>
  <si>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</si>
  <si>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</si>
  <si>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</si>
  <si>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</si>
  <si>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</si>
  <si>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</si>
  <si>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</si>
  <si>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</si>
  <si>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</si>
  <si>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</si>
  <si>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</si>
  <si>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</si>
  <si>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</si>
  <si>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</si>
  <si>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</si>
  <si>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</si>
  <si>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</si>
  <si>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</si>
  <si>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</si>
  <si>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</si>
  <si>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</si>
  <si>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</si>
  <si>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</si>
  <si>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</si>
  <si>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</si>
  <si>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</si>
  <si>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</si>
  <si>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</si>
  <si>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</si>
  <si>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</si>
  <si>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</si>
  <si>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</si>
  <si>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</si>
  <si>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</si>
  <si>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</si>
  <si>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</si>
  <si>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</si>
  <si>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</si>
  <si>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</si>
  <si>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</si>
  <si>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</si>
  <si>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</si>
  <si>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</si>
  <si>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</si>
  <si>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</si>
  <si>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</si>
  <si>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</si>
  <si>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</si>
  <si>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</si>
  <si>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</si>
  <si>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</si>
  <si>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</si>
  <si>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</si>
  <si>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</si>
  <si>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</si>
  <si>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</si>
  <si>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</si>
  <si>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</si>
  <si>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</si>
  <si>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</si>
  <si>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</si>
  <si>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</si>
  <si>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</si>
  <si>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</si>
  <si>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</si>
  <si>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</si>
  <si>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</si>
  <si>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</si>
  <si>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</si>
  <si>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</si>
  <si>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</si>
  <si>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</si>
  <si>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</si>
  <si>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</si>
  <si>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</si>
  <si>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</si>
  <si>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</si>
  <si>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</si>
  <si>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</si>
  <si>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</si>
  <si>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</si>
  <si>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</si>
  <si>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</si>
  <si>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</si>
  <si>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</si>
  <si>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</si>
  <si>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</si>
  <si>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</si>
  <si>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</si>
  <si>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</si>
  <si>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</si>
  <si>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</si>
  <si>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</si>
  <si>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</si>
  <si>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</si>
  <si>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</si>
  <si>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</si>
  <si>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</si>
  <si>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</si>
  <si>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</si>
  <si>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</si>
  <si>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</si>
  <si>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</si>
  <si>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</si>
  <si>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</si>
  <si>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</si>
  <si>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</si>
  <si>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</si>
  <si>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</si>
  <si>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</si>
  <si>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</si>
  <si>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</si>
  <si>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</si>
  <si>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</si>
  <si>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</si>
  <si>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</si>
  <si>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</si>
  <si>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</si>
  <si>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</si>
  <si>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</si>
  <si>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</si>
  <si>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</si>
  <si>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</si>
  <si>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</si>
  <si>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</si>
  <si>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</si>
  <si>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</si>
  <si>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</si>
  <si>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</si>
  <si>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</si>
  <si>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</si>
  <si>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</si>
  <si>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</si>
  <si>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</si>
  <si>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</si>
  <si>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</si>
  <si>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</si>
  <si>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</si>
  <si>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</si>
  <si>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</si>
  <si>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</si>
  <si>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</si>
  <si>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</si>
  <si>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</si>
  <si>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</si>
  <si>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</si>
  <si>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</si>
  <si>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</si>
  <si>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</si>
  <si>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</si>
  <si>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</si>
  <si>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</si>
  <si>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</si>
  <si>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</si>
  <si>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</si>
  <si>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</si>
  <si>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</si>
  <si>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</si>
  <si>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</si>
  <si>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</si>
  <si>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</si>
  <si>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</si>
  <si>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</si>
  <si>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</si>
  <si>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</si>
  <si>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</si>
  <si>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</si>
  <si>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</si>
  <si>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</si>
  <si>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</si>
  <si>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</si>
  <si>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</si>
  <si>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</si>
  <si>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</si>
  <si>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</si>
  <si>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</si>
  <si>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</si>
  <si>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</si>
  <si>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</si>
  <si>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</si>
  <si>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</si>
  <si>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</si>
  <si>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</si>
  <si>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</si>
  <si>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</si>
  <si>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</si>
  <si>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</si>
  <si>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</si>
  <si>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</si>
  <si>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</si>
  <si>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</si>
  <si>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</si>
  <si>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</si>
  <si>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</si>
  <si>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</si>
  <si>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</si>
  <si>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</si>
  <si>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</si>
  <si>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</si>
  <si>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</si>
  <si>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</si>
  <si>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</si>
  <si>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</si>
  <si>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</si>
  <si>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</si>
  <si>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</si>
  <si>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</si>
  <si>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</si>
  <si>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</si>
  <si>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</si>
  <si>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</si>
  <si>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</si>
  <si>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</si>
  <si>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</si>
  <si>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</si>
  <si>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</si>
  <si>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</si>
  <si>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</si>
  <si>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</si>
  <si>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</si>
  <si>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</si>
  <si>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</si>
  <si>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</si>
  <si>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</si>
  <si>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</si>
  <si>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</si>
  <si>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PROFESIONAL</t>
  </si>
  <si>
    <t>CARRERA ADMINISTRATIVA</t>
  </si>
  <si>
    <t>Distrito 5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</si>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</sst>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ENTIDADES" displayName="ENTIDADES" ref="G3:K82" totalsRowShown="0">
  <autoFilter ref="G3:K82"/>
  <tableColumns count="5">
    <tableColumn id="1" name="CÓD"/>
    <tableColumn id="2" name="SECTOR"/>
    <tableColumn id="3" name="ENTIDAD"/>
    <tableColumn id="4" name="NIVEL"/>
    <tableColumn id="5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60"/>
  <sheetViews>
    <sheetView showGridLines="0" showRowColHeaders="0" workbookViewId="0">
      <selection activeCell="L40" sqref="L40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253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254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8</v>
      </c>
      <c r="M37" s="47"/>
      <c r="Q37" s="57">
        <v>0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3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4</v>
      </c>
      <c r="M41" s="47"/>
      <c r="Q41" s="57">
        <v>2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17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109</v>
      </c>
      <c r="H45" s="66"/>
      <c r="L45" s="59">
        <f>L35+L37+L39+L41+L43</f>
        <v>15</v>
      </c>
      <c r="M45" s="60"/>
      <c r="Q45" s="69">
        <f>Q35+Q37+Q39+Q41+Q43</f>
        <v>3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/>
      <c r="I49" s="47"/>
      <c r="K49" s="3" t="s">
        <v>139</v>
      </c>
      <c r="M49" s="55"/>
      <c r="N49" s="56"/>
      <c r="R49" s="3" t="s">
        <v>142</v>
      </c>
      <c r="T49" s="46"/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251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5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255</v>
      </c>
      <c r="I53" s="47"/>
      <c r="K53" s="3" t="s">
        <v>139</v>
      </c>
      <c r="M53" s="55"/>
      <c r="N53" s="56"/>
      <c r="R53" s="3" t="s">
        <v>142</v>
      </c>
      <c r="T53" s="46">
        <v>10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15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>
      <formula1>L43+Q43</formula1>
    </dataValidation>
  </dataValidations>
  <hyperlinks>
    <hyperlink ref="B58" location="Caracterización!B6" display="Arriba"/>
    <hyperlink ref="H19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B27" sqref="B27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255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255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255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256</v>
      </c>
      <c r="H12" s="28"/>
      <c r="I12" s="41"/>
      <c r="J12" s="28" t="s">
        <v>255</v>
      </c>
      <c r="K12" s="28" t="s">
        <v>14</v>
      </c>
      <c r="L12" s="31">
        <v>169622</v>
      </c>
    </row>
    <row r="13" spans="2:12" x14ac:dyDescent="0.25">
      <c r="B13" s="25">
        <v>219</v>
      </c>
      <c r="C13" s="34" t="str">
        <f t="shared" si="0"/>
        <v>Profesional</v>
      </c>
      <c r="D13" s="34" t="str">
        <f t="shared" si="1"/>
        <v>Profesional Universitario</v>
      </c>
      <c r="E13" s="38">
        <v>3</v>
      </c>
      <c r="F13" s="41">
        <v>44849</v>
      </c>
      <c r="G13" s="25" t="s">
        <v>234</v>
      </c>
      <c r="H13" s="28">
        <v>51741770</v>
      </c>
      <c r="I13" s="41">
        <v>44930</v>
      </c>
      <c r="J13" s="28" t="s">
        <v>255</v>
      </c>
      <c r="K13" s="28" t="s">
        <v>14</v>
      </c>
      <c r="L13" s="31">
        <v>193100</v>
      </c>
    </row>
    <row r="14" spans="2:12" x14ac:dyDescent="0.25">
      <c r="B14" s="25">
        <v>219</v>
      </c>
      <c r="C14" s="34" t="str">
        <f t="shared" si="0"/>
        <v>Profesional</v>
      </c>
      <c r="D14" s="34" t="str">
        <f t="shared" si="1"/>
        <v>Profesional Universitario</v>
      </c>
      <c r="E14" s="38">
        <v>3</v>
      </c>
      <c r="F14" s="41">
        <v>44810</v>
      </c>
      <c r="G14" s="25" t="s">
        <v>256</v>
      </c>
      <c r="H14" s="28"/>
      <c r="I14" s="41"/>
      <c r="J14" s="28" t="s">
        <v>255</v>
      </c>
      <c r="K14" s="28" t="s">
        <v>14</v>
      </c>
      <c r="L14" s="31">
        <v>190545</v>
      </c>
    </row>
    <row r="15" spans="2:12" x14ac:dyDescent="0.25">
      <c r="B15" s="25">
        <v>219</v>
      </c>
      <c r="C15" s="34" t="str">
        <f t="shared" si="0"/>
        <v>Profesional</v>
      </c>
      <c r="D15" s="34" t="str">
        <f t="shared" si="1"/>
        <v>Profesional Universitario</v>
      </c>
      <c r="E15" s="38">
        <v>2</v>
      </c>
      <c r="F15" s="41">
        <v>44958</v>
      </c>
      <c r="G15" s="25" t="s">
        <v>234</v>
      </c>
      <c r="H15" s="28">
        <v>52232757</v>
      </c>
      <c r="I15" s="41">
        <v>44958</v>
      </c>
      <c r="J15" s="28" t="s">
        <v>255</v>
      </c>
      <c r="K15" s="28" t="s">
        <v>14</v>
      </c>
      <c r="L15" s="31">
        <v>197915</v>
      </c>
    </row>
    <row r="16" spans="2:12" x14ac:dyDescent="0.25">
      <c r="B16" s="25">
        <v>219</v>
      </c>
      <c r="C16" s="34" t="str">
        <f t="shared" si="0"/>
        <v>Profesional</v>
      </c>
      <c r="D16" s="34" t="str">
        <f t="shared" si="1"/>
        <v>Profesional Universitario</v>
      </c>
      <c r="E16" s="38">
        <v>2</v>
      </c>
      <c r="F16" s="41">
        <v>44958</v>
      </c>
      <c r="G16" s="25" t="s">
        <v>256</v>
      </c>
      <c r="H16" s="28"/>
      <c r="I16" s="41"/>
      <c r="J16" s="28" t="s">
        <v>255</v>
      </c>
      <c r="K16" s="28" t="s">
        <v>14</v>
      </c>
      <c r="L16" s="31">
        <v>197909</v>
      </c>
    </row>
    <row r="17" spans="2:12" x14ac:dyDescent="0.25">
      <c r="B17" s="25"/>
      <c r="C17" s="34" t="str">
        <f t="shared" si="0"/>
        <v/>
      </c>
      <c r="D17" s="34" t="str">
        <f t="shared" si="1"/>
        <v/>
      </c>
      <c r="E17" s="38"/>
      <c r="F17" s="41"/>
      <c r="G17" s="25"/>
      <c r="H17" s="28"/>
      <c r="I17" s="41"/>
      <c r="J17" s="28"/>
      <c r="K17" s="28"/>
      <c r="L17" s="31"/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5</v>
      </c>
      <c r="F18" s="41">
        <v>44573</v>
      </c>
      <c r="G18" s="25" t="s">
        <v>250</v>
      </c>
      <c r="H18" s="28">
        <v>52882027</v>
      </c>
      <c r="I18" s="41">
        <v>44888</v>
      </c>
      <c r="J18" s="28" t="s">
        <v>251</v>
      </c>
      <c r="K18" s="28" t="s">
        <v>249</v>
      </c>
      <c r="L18" s="31">
        <v>137455</v>
      </c>
    </row>
    <row r="19" spans="2:12" x14ac:dyDescent="0.25">
      <c r="B19" s="25">
        <v>407</v>
      </c>
      <c r="C19" s="34" t="str">
        <f t="shared" si="0"/>
        <v>Asistencial</v>
      </c>
      <c r="D19" s="34" t="str">
        <f t="shared" si="1"/>
        <v>Auxiliar Administrativo</v>
      </c>
      <c r="E19" s="38">
        <v>2</v>
      </c>
      <c r="F19" s="41">
        <v>44958</v>
      </c>
      <c r="G19" s="25" t="s">
        <v>256</v>
      </c>
      <c r="H19" s="28"/>
      <c r="I19" s="41"/>
      <c r="J19" s="28" t="s">
        <v>251</v>
      </c>
      <c r="K19" s="28" t="s">
        <v>249</v>
      </c>
      <c r="L19" s="31">
        <v>137454</v>
      </c>
    </row>
    <row r="20" spans="2:12" x14ac:dyDescent="0.25">
      <c r="B20" s="25">
        <v>480</v>
      </c>
      <c r="C20" s="34" t="str">
        <f t="shared" si="0"/>
        <v>Asistencial</v>
      </c>
      <c r="D20" s="34" t="str">
        <f t="shared" si="1"/>
        <v>Conductor</v>
      </c>
      <c r="E20" s="38">
        <v>3</v>
      </c>
      <c r="F20" s="41">
        <v>44927</v>
      </c>
      <c r="G20" s="25" t="s">
        <v>256</v>
      </c>
      <c r="H20" s="28"/>
      <c r="I20" s="41"/>
      <c r="J20" s="28" t="s">
        <v>251</v>
      </c>
      <c r="K20" s="28" t="s">
        <v>249</v>
      </c>
      <c r="L20" s="31">
        <v>137452</v>
      </c>
    </row>
    <row r="21" spans="2:12" x14ac:dyDescent="0.25">
      <c r="B21" s="25">
        <v>480</v>
      </c>
      <c r="C21" s="34" t="str">
        <f t="shared" si="0"/>
        <v>Asistencial</v>
      </c>
      <c r="D21" s="34" t="str">
        <f t="shared" si="1"/>
        <v>Conductor</v>
      </c>
      <c r="E21" s="38">
        <v>3</v>
      </c>
      <c r="F21" s="41">
        <v>44573</v>
      </c>
      <c r="G21" s="25" t="s">
        <v>250</v>
      </c>
      <c r="H21" s="28">
        <v>79052443</v>
      </c>
      <c r="I21" s="41">
        <v>44950</v>
      </c>
      <c r="J21" s="28" t="s">
        <v>251</v>
      </c>
      <c r="K21" s="28" t="s">
        <v>249</v>
      </c>
      <c r="L21" s="31">
        <v>137452</v>
      </c>
    </row>
    <row r="22" spans="2:12" x14ac:dyDescent="0.25">
      <c r="B22" s="25"/>
      <c r="C22" s="34" t="str">
        <f t="shared" si="0"/>
        <v/>
      </c>
      <c r="D22" s="34" t="str">
        <f t="shared" si="1"/>
        <v/>
      </c>
      <c r="E22" s="38"/>
      <c r="F22" s="41"/>
      <c r="G22" s="25"/>
      <c r="H22" s="28"/>
      <c r="I22" s="41"/>
      <c r="J22" s="28"/>
      <c r="K22" s="28"/>
      <c r="L22" s="31"/>
    </row>
    <row r="23" spans="2:12" x14ac:dyDescent="0.25">
      <c r="B23" s="25"/>
      <c r="C23" s="34" t="str">
        <f t="shared" si="0"/>
        <v/>
      </c>
      <c r="D23" s="34" t="str">
        <f t="shared" si="1"/>
        <v/>
      </c>
      <c r="E23" s="38"/>
      <c r="F23" s="41"/>
      <c r="G23" s="25"/>
      <c r="H23" s="28"/>
      <c r="I23" s="41"/>
      <c r="J23" s="28"/>
      <c r="K23" s="28"/>
      <c r="L23" s="31"/>
    </row>
    <row r="24" spans="2:12" x14ac:dyDescent="0.25">
      <c r="B24" s="25">
        <v>314</v>
      </c>
      <c r="C24" s="34" t="str">
        <f t="shared" si="0"/>
        <v>Técnico</v>
      </c>
      <c r="D24" s="34" t="str">
        <f t="shared" si="1"/>
        <v>Técnico Operativo</v>
      </c>
      <c r="E24" s="38">
        <v>1</v>
      </c>
      <c r="F24" s="41">
        <v>44743</v>
      </c>
      <c r="G24" s="25" t="s">
        <v>256</v>
      </c>
      <c r="H24" s="28"/>
      <c r="I24" s="41"/>
      <c r="J24" s="28" t="s">
        <v>255</v>
      </c>
      <c r="K24" s="28" t="s">
        <v>14</v>
      </c>
      <c r="L24" s="31">
        <v>197785</v>
      </c>
    </row>
    <row r="25" spans="2:12" x14ac:dyDescent="0.25">
      <c r="B25" s="25">
        <v>314</v>
      </c>
      <c r="C25" s="34" t="str">
        <f t="shared" si="0"/>
        <v>Técnico</v>
      </c>
      <c r="D25" s="34" t="str">
        <f t="shared" si="1"/>
        <v>Técnico Operativo</v>
      </c>
      <c r="E25" s="38">
        <v>4</v>
      </c>
      <c r="F25" s="41">
        <v>43373</v>
      </c>
      <c r="G25" s="25" t="s">
        <v>250</v>
      </c>
      <c r="H25" s="28">
        <v>79949603</v>
      </c>
      <c r="I25" s="41">
        <v>44823</v>
      </c>
      <c r="J25" s="28" t="s">
        <v>251</v>
      </c>
      <c r="K25" s="28" t="s">
        <v>249</v>
      </c>
      <c r="L25" s="31">
        <v>113013</v>
      </c>
    </row>
    <row r="26" spans="2:12" x14ac:dyDescent="0.25">
      <c r="B26" s="25">
        <v>314</v>
      </c>
      <c r="C26" s="34" t="str">
        <f t="shared" si="0"/>
        <v>Técnico</v>
      </c>
      <c r="D26" s="34" t="str">
        <f t="shared" si="1"/>
        <v>Técnico Operativo</v>
      </c>
      <c r="E26" s="38">
        <v>3</v>
      </c>
      <c r="F26" s="41">
        <v>44573</v>
      </c>
      <c r="G26" s="25" t="s">
        <v>234</v>
      </c>
      <c r="H26" s="28">
        <v>79545626</v>
      </c>
      <c r="I26" s="41">
        <v>44610</v>
      </c>
      <c r="J26" s="28" t="s">
        <v>255</v>
      </c>
      <c r="K26" s="28" t="s">
        <v>14</v>
      </c>
      <c r="L26" s="31">
        <v>187891</v>
      </c>
    </row>
    <row r="27" spans="2:12" x14ac:dyDescent="0.25">
      <c r="B27" s="25"/>
      <c r="C27" s="34" t="str">
        <f t="shared" si="0"/>
        <v/>
      </c>
      <c r="D27" s="34" t="str">
        <f t="shared" si="1"/>
        <v/>
      </c>
      <c r="E27" s="38"/>
      <c r="F27" s="41"/>
      <c r="G27" s="25"/>
      <c r="H27" s="28"/>
      <c r="I27" s="41"/>
      <c r="J27" s="28"/>
      <c r="K27" s="28"/>
      <c r="L27" s="31"/>
    </row>
    <row r="28" spans="2:12" x14ac:dyDescent="0.25">
      <c r="B28" s="25"/>
      <c r="C28" s="34" t="str">
        <f t="shared" si="0"/>
        <v/>
      </c>
      <c r="D28" s="34" t="str">
        <f t="shared" si="1"/>
        <v/>
      </c>
      <c r="E28" s="38"/>
      <c r="F28" s="41"/>
      <c r="G28" s="25"/>
      <c r="H28" s="28"/>
      <c r="I28" s="41"/>
      <c r="J28" s="28"/>
      <c r="K28" s="28"/>
      <c r="L28" s="31"/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>
      <formula1>"Vacante,En Provisionalidad,En encargo,En periodo de prueba"</formula1>
    </dataValidation>
    <dataValidation type="list" allowBlank="1" showInputMessage="1" showErrorMessage="1" sqref="J9:J1593">
      <formula1>Convocatorias</formula1>
    </dataValidation>
    <dataValidation type="list" allowBlank="1" showInputMessage="1" showErrorMessage="1" sqref="K9:K1593">
      <formula1>"Si,No"</formula1>
    </dataValidation>
    <dataValidation type="whole" allowBlank="1" showInputMessage="1" showErrorMessage="1" error="POR FAVOR DIGITE UN NÚMERO DE DOCUMENTO VALIDO_x000a_" sqref="H9:H1593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>
      <formula1>F9</formula1>
    </dataValidation>
  </dataValidations>
  <hyperlinks>
    <hyperlink ref="B1594" location="Detalle!A9" display="Arriba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2023-03-03T15:11:07Z</dcterms:modified>
</cp:coreProperties>
</file>