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 codeName="ThisWorkbook"/>
  <mc:AlternateContent xmlns:mc="http://schemas.openxmlformats.org/markup-compatibility/2006">
    <mc:Choice Requires="x15">
      <x15ac:absPath xmlns:x15ac="http://schemas.microsoft.com/office/spreadsheetml/2010/11/ac" url="D:\trabajo en casa\plan de vacantes\2025\"/>
    </mc:Choice>
  </mc:AlternateContent>
  <xr:revisionPtr revIDLastSave="0" documentId="8_{B2774879-A104-4C2B-90D6-22DFA4B10A21}" xr6:coauthVersionLast="47" xr6:coauthVersionMax="47" xr10:uidLastSave="{00000000-0000-0000-0000-000000000000}"/>
  <bookViews>
    <workbookView xWindow="-108" yWindow="-108" windowWidth="16608" windowHeight="8832" firstSheet="1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5" i="1" l="1"/>
  <c r="G45" i="1" l="1"/>
  <c r="W53" i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Q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<sst xmlns="http://schemas.openxmlformats.org/spreadsheetml/2006/main" count="627" uniqueCount="255">
  <si>
    <t>PROCESO GESTIÓN DELTALENTO HUMANO</t>
  </si>
  <si>
    <t>MATRIZ DE CONSOLIDACIÓN DE VACANTES DEFINITIVAS EN EMPLEOS DE CARRERA ADMINISTRATIVA</t>
  </si>
  <si>
    <t>1. INFORMACIÓN GENERAL DE LA ENTIDAD</t>
  </si>
  <si>
    <t>SECTOR:</t>
  </si>
  <si>
    <t>Gobierno</t>
  </si>
  <si>
    <t>ENTIDAD:</t>
  </si>
  <si>
    <t>INSTITUTO DISTRITAL DE LA PARTICIPACIÓN Y ACCIÓN COMUNAL -IDPAC-</t>
  </si>
  <si>
    <t>NIVEL ADMINISTRATIVO:</t>
  </si>
  <si>
    <t>PROFESIONAL</t>
  </si>
  <si>
    <t>TIPOS DE VINCULACIÓN:</t>
  </si>
  <si>
    <t>CARRERA ADMINISTRATIVA</t>
  </si>
  <si>
    <t>RESPONSABLE DEL REPORTE:</t>
  </si>
  <si>
    <t>BRIYITH ALEJANDRA CASTELLANOS HERRERA</t>
  </si>
  <si>
    <t>CARGO:</t>
  </si>
  <si>
    <t xml:space="preserve">PROFESIONAL UNIVERSITARIO 219 - 02 ( E ) </t>
  </si>
  <si>
    <t>CORREO ELECTRÓNICO</t>
  </si>
  <si>
    <t>bcastellanos@participacionbogota.gov.co</t>
  </si>
  <si>
    <t>TELÉFONO:</t>
  </si>
  <si>
    <t>EXTENSIÓN:</t>
  </si>
  <si>
    <t>DIRECTIVO RESPONSABLE :</t>
  </si>
  <si>
    <t>YULY MARCELA BARAJAS AGUILERA</t>
  </si>
  <si>
    <t>SECRETARIA GENERAL</t>
  </si>
  <si>
    <t>2. INFORMACIÓN DE CONVOCATORIAS EN CURSO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</si>
  <si>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</si>
  <si>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</si>
  <si>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La suma de estas dos columnas no podrá ser mayor que la de vacancias definitivas</t>
  </si>
  <si>
    <t>Total planta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</si>
  <si>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</si>
  <si>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 xml:space="preserve">    En periodo de prueba</t>
  </si>
  <si>
    <t xml:space="preserve">  En provisionalidad
En vacancia definitiva</t>
  </si>
  <si>
    <t>Nivel asesor:</t>
  </si>
  <si>
    <t>Nivel profesional:</t>
  </si>
  <si>
    <t>Nivel técnico:</t>
  </si>
  <si>
    <t>Nivel asistencial:</t>
  </si>
  <si>
    <t>Otros niveles:</t>
  </si>
  <si>
    <t>Total:</t>
  </si>
  <si>
    <t>B. Que convocatorias tiene vigentes la entidad</t>
  </si>
  <si>
    <t>Convocatoria:</t>
  </si>
  <si>
    <t>Distrito 6</t>
  </si>
  <si>
    <t>Fecha:</t>
  </si>
  <si>
    <t>Cargos ofertados:</t>
  </si>
  <si>
    <t>Distrito 7</t>
  </si>
  <si>
    <t>Total cargos ofertados:</t>
  </si>
  <si>
    <t>Arriba</t>
  </si>
  <si>
    <t>Por favor diligenciar el detalle en la siguiente hoja</t>
  </si>
  <si>
    <t>Si requiere asistencia por favor comunicarse al teléfono 3680038 ext 1509, 1306</t>
  </si>
  <si>
    <t xml:space="preserve">MACROPROCESO DIRECCIONAMIENTO INSTITUCIONAL </t>
  </si>
  <si>
    <t>PROCESO GESTIÓN DEL CONOCIMIENTO</t>
  </si>
  <si>
    <t>1. INFORMACIÓN DETALLADA DE CADA CARGO EN VACANCIA DEFINITIVA</t>
  </si>
  <si>
    <t>Datos de los empleos de carrera</t>
  </si>
  <si>
    <t>Como se está desempeñando</t>
  </si>
  <si>
    <t>Convocatoria</t>
  </si>
  <si>
    <t>Código del empleo</t>
  </si>
  <si>
    <t>Nivel Jerárquico</t>
  </si>
  <si>
    <t>Denominación del Empleo</t>
  </si>
  <si>
    <t>Grado</t>
  </si>
  <si>
    <t>Fecha desde la cual está vacante</t>
  </si>
  <si>
    <t>Situación actual:</t>
  </si>
  <si>
    <t>Número de cédula de quien lo  desempeña</t>
  </si>
  <si>
    <t>Fecha desde cuando se presenta la situación</t>
  </si>
  <si>
    <t>El cargo dispone de lista de elegibles</t>
  </si>
  <si>
    <t>Código OPEC</t>
  </si>
  <si>
    <t>En encargo</t>
  </si>
  <si>
    <t>No</t>
  </si>
  <si>
    <t>En Provisionalidad</t>
  </si>
  <si>
    <t>Vacante</t>
  </si>
  <si>
    <t>____</t>
  </si>
  <si>
    <t>CÓD</t>
  </si>
  <si>
    <t>SECTOR</t>
  </si>
  <si>
    <t>ENTIDAD</t>
  </si>
  <si>
    <t>NIVEL</t>
  </si>
  <si>
    <t>Contratos de prestación de Servicios</t>
  </si>
  <si>
    <t>Asesor</t>
  </si>
  <si>
    <t>Localidades</t>
  </si>
  <si>
    <t>Ambiente</t>
  </si>
  <si>
    <t>Secretaría Distrital de Ambiente</t>
  </si>
  <si>
    <t>Central</t>
  </si>
  <si>
    <t>Empleados público / Contratos de prestación de Servicios</t>
  </si>
  <si>
    <t>Tesorero General</t>
  </si>
  <si>
    <t>Profesional</t>
  </si>
  <si>
    <t>Instituto Distrital de la Gestión del Riesgo y Cambio Climático - IDIGER</t>
  </si>
  <si>
    <t>Descentralizado</t>
  </si>
  <si>
    <t>Comisario de Familia</t>
  </si>
  <si>
    <t>Cultura Recreación y Deporte</t>
  </si>
  <si>
    <t>Cultura</t>
  </si>
  <si>
    <t>Jardín Botánico "José Celestino Mutis"</t>
  </si>
  <si>
    <t>Comandante de Bomberos</t>
  </si>
  <si>
    <t>Desarrollo Económico Industria y Turismo</t>
  </si>
  <si>
    <t>Desarrollo</t>
  </si>
  <si>
    <t>Instituto Distrital de Protección y Bienestar Animal – IDPYBA</t>
  </si>
  <si>
    <t>Copiloto de Aviación</t>
  </si>
  <si>
    <t>Educación</t>
  </si>
  <si>
    <t>Secretaría Distrital de Cultura, Recreación y Deporte</t>
  </si>
  <si>
    <t>Líder de Programa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</si>
  <si>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</si>
  <si>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</si>
  <si>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</si>
  <si>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</si>
  <si>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Líder de Proyecto</t>
  </si>
  <si>
    <t>Gestión Pública</t>
  </si>
  <si>
    <t>Gestión</t>
  </si>
  <si>
    <t>Instituto Distrital del Patrimonio Cultural - IDPC</t>
  </si>
  <si>
    <t>Maestro en Artes</t>
  </si>
  <si>
    <t>Fundación Gilberto Álzate Avendaño - FUGA</t>
  </si>
  <si>
    <t>Médico General</t>
  </si>
  <si>
    <t>Hábitat</t>
  </si>
  <si>
    <t>Orquesta Filarmónica de Bogotá - OFB</t>
  </si>
  <si>
    <t>Médico Especialista</t>
  </si>
  <si>
    <t>Hacienda</t>
  </si>
  <si>
    <t>Instituto Distrital de las Artes - IDARTES</t>
  </si>
  <si>
    <t>Odontólogo</t>
  </si>
  <si>
    <t>Integración Social</t>
  </si>
  <si>
    <t>Integración</t>
  </si>
  <si>
    <t xml:space="preserve">Canal Capital </t>
  </si>
  <si>
    <t>Almacenista General</t>
  </si>
  <si>
    <t>Movilidad</t>
  </si>
  <si>
    <t>Secretaría Distrital de Desarrollo Económico</t>
  </si>
  <si>
    <t>Odontólogo Especialista</t>
  </si>
  <si>
    <t>Mujeres</t>
  </si>
  <si>
    <t xml:space="preserve">Instituto para la Economía Social - IPES </t>
  </si>
  <si>
    <t>Profesional Servicio Social Obligatorio</t>
  </si>
  <si>
    <t>Concejo y Organismos de Control</t>
  </si>
  <si>
    <t>Organismos</t>
  </si>
  <si>
    <t>Instituto Distrital de Turismo - IDT</t>
  </si>
  <si>
    <t>Profesional Universitario</t>
  </si>
  <si>
    <t>Planeación</t>
  </si>
  <si>
    <t>Secretaría de Educación del Distrito</t>
  </si>
  <si>
    <t>Músico de Orquesta</t>
  </si>
  <si>
    <t>Salud</t>
  </si>
  <si>
    <t>Instituto para la Investigación Educativa y el Desarrollo Pedagógico - IDEP</t>
  </si>
  <si>
    <t>Profesional Especializado</t>
  </si>
  <si>
    <t>Seguridad Convivencia y Justicia</t>
  </si>
  <si>
    <t>Seguridad</t>
  </si>
  <si>
    <t>Universidad Distrital "Francisco José de Caldas"</t>
  </si>
  <si>
    <t>Corregidor</t>
  </si>
  <si>
    <t>Privados</t>
  </si>
  <si>
    <t>Privado</t>
  </si>
  <si>
    <t>Secretaría Jurídica Distrital</t>
  </si>
  <si>
    <t>Músico de Banda</t>
  </si>
  <si>
    <t>Secretaría General de la Alcaldía Mayor de Bogotá</t>
  </si>
  <si>
    <t>Director de Centro de Institución Técnica Profesional</t>
  </si>
  <si>
    <t>Departamento Administrativo del Servicio Civil Distrital - DASCD</t>
  </si>
  <si>
    <t>Inspector de Policía Urbano Categoría Especial y 1ª Categoría</t>
  </si>
  <si>
    <t>Secretaría Distrital de Gobierno</t>
  </si>
  <si>
    <t>Inspector de Policía Urbano 2ª Categoría</t>
  </si>
  <si>
    <t>Departamento Administrativo de la Defensoría del Espacio Público - DADEP</t>
  </si>
  <si>
    <t>Director de Centro de Institución Universitaria</t>
  </si>
  <si>
    <t>Instituto Distrital de la Participación y Acción Comunal - IDPAC</t>
  </si>
  <si>
    <t>Director de Centro de Escuela Tecnológica</t>
  </si>
  <si>
    <t>Secretaría Distrital del Hábitat</t>
  </si>
  <si>
    <t>Profesional Universitario Área Salud</t>
  </si>
  <si>
    <t>Caja de Vivienda Popular - CVP</t>
  </si>
  <si>
    <t>Profesional Especializado Área Salud</t>
  </si>
  <si>
    <t>Unidad Administrativa Especial de Servicios Públicos - UAESP</t>
  </si>
  <si>
    <t>Enfermero</t>
  </si>
  <si>
    <t>Empresa de Renovación y Desarrollo Urbano - ERU</t>
  </si>
  <si>
    <t>Enfermero Especialista</t>
  </si>
  <si>
    <t>Empresa de Acueducto Alcantarillado y Aseo de Bogotá E.S.P. - EAAB</t>
  </si>
  <si>
    <t>Director de Cárcel</t>
  </si>
  <si>
    <t>Secretaría Distrital de Hacienda</t>
  </si>
  <si>
    <t>Director de Banda</t>
  </si>
  <si>
    <t>Fondo De Prestaciones Económicas, Cesantías Y Pensiones - FONCEP</t>
  </si>
  <si>
    <t>Director de Orquesta</t>
  </si>
  <si>
    <t>Unidad Administrativa Especial de Catastro Distrital - UAECD</t>
  </si>
  <si>
    <t>Piloto de Aviación</t>
  </si>
  <si>
    <t>Lotería De Bogotá</t>
  </si>
  <si>
    <t>Comandante de Tránsito</t>
  </si>
  <si>
    <t>Secretaría Distrital de Integración Social</t>
  </si>
  <si>
    <t>Inspector de Policía 3ª a 6ª Categoría</t>
  </si>
  <si>
    <t>Técnico</t>
  </si>
  <si>
    <t>Instituto para la Protección de la Niñez y la Juventud - IDIPRON</t>
  </si>
  <si>
    <t>Inspector de Policía Rural</t>
  </si>
  <si>
    <t>Fondo de Desarrollo Local Usaquén</t>
  </si>
  <si>
    <t>Inspector de Tránsito y Transporte</t>
  </si>
  <si>
    <t>Fondo de Desarrollo Local Chapinero</t>
  </si>
  <si>
    <t>Instructor</t>
  </si>
  <si>
    <t>Fondo de Desarrollo Local Santa Fé</t>
  </si>
  <si>
    <t>Técnico Operativo</t>
  </si>
  <si>
    <t>Fondo de Desarrollo Local San Cristóbal</t>
  </si>
  <si>
    <t>Técnico Área Salud</t>
  </si>
  <si>
    <t>Fondo de Desarrollo Local Usme</t>
  </si>
  <si>
    <t>Auxiliar de Vuelo</t>
  </si>
  <si>
    <t>Fondo de Desarrollo Local Tunjuelito</t>
  </si>
  <si>
    <t>Subcomandante de Bomberos</t>
  </si>
  <si>
    <t>Fondo de Desarrollo Local Bosa</t>
  </si>
  <si>
    <t>Subcomandante de  transito</t>
  </si>
  <si>
    <t>Fondo de Desarrollo Local Kennedy</t>
  </si>
  <si>
    <t>Técnico Operativo de Tránsito</t>
  </si>
  <si>
    <t>Fondo de Desarrollo Local Fontibón</t>
  </si>
  <si>
    <t>Técnico Administrativo</t>
  </si>
  <si>
    <t>Fondo de Desarrollo Local Engativá</t>
  </si>
  <si>
    <t>Agente de Tránsito</t>
  </si>
  <si>
    <t>Fondo de Desarrollo Local Suba</t>
  </si>
  <si>
    <t>Asistencial</t>
  </si>
  <si>
    <t>Fondo de Desarrollo Local Barrios Unidos</t>
  </si>
  <si>
    <t>Auxiliar Administrativo</t>
  </si>
  <si>
    <t>Fondo de Desarrollo Local Teusaquillo</t>
  </si>
  <si>
    <t>Capitán de Bomberos</t>
  </si>
  <si>
    <t>Fondo de Desarrollo Local Los Mártires</t>
  </si>
  <si>
    <t>Auxiliar Área Salud</t>
  </si>
  <si>
    <t>Fondo De Desarrollo Local Antonio Nariño</t>
  </si>
  <si>
    <t>Cabo de Bomberos</t>
  </si>
  <si>
    <t>Fondo de Desarrollo Local Puente Aranda</t>
  </si>
  <si>
    <t>Inspector</t>
  </si>
  <si>
    <t>Fondo de Desarrollo Local  Candelaria</t>
  </si>
  <si>
    <t>Sargento de Bomberos</t>
  </si>
  <si>
    <t>Fondo de Desarrollo Local Rafael Uribe Uribe</t>
  </si>
  <si>
    <t>Teniente de Bomberos</t>
  </si>
  <si>
    <t>Fondo de Desarrollo Local de Ciudad Bolívar</t>
  </si>
  <si>
    <t>Secretario Bilingüe</t>
  </si>
  <si>
    <t>Fondo de Desarrollo Local Sumapaz</t>
  </si>
  <si>
    <t>Secretario Ejecutivo</t>
  </si>
  <si>
    <t>Secretaría Distrital de Movilidad</t>
  </si>
  <si>
    <t>Cabo de Prisiones</t>
  </si>
  <si>
    <t>Instituto de Desarrollo Urbano - IDU</t>
  </si>
  <si>
    <t>Secretario Ejecutivo del Despacho del Gobernador</t>
  </si>
  <si>
    <t>Unidad Administrativa Especial de Rehabilitación y Mantenimiento Vial - UAERMV</t>
  </si>
  <si>
    <t>Sargento de Prisiones</t>
  </si>
  <si>
    <t>Empresa de Transporte del Tercer Milenio - TRANSMILENIO S.A.</t>
  </si>
  <si>
    <t>Secretario Ejecutivo del Despacho del Alcalde</t>
  </si>
  <si>
    <t>Metro de Bogotá S.A.</t>
  </si>
  <si>
    <t>Secretario</t>
  </si>
  <si>
    <t>Secretaría Distrital de la Mujer</t>
  </si>
  <si>
    <t>Teniente de Prisiones</t>
  </si>
  <si>
    <t>Organismos de Control</t>
  </si>
  <si>
    <t>Concejo de Bogotá D. C.</t>
  </si>
  <si>
    <t>Concejo y órganos de control</t>
  </si>
  <si>
    <t>Auxiliar de Servicios Generales</t>
  </si>
  <si>
    <t>Personería de Bogotá D.C.</t>
  </si>
  <si>
    <t>Ayudante</t>
  </si>
  <si>
    <t>Veeduría Distrital de Bogotá D.C.</t>
  </si>
  <si>
    <t>Bombero</t>
  </si>
  <si>
    <t>Contraloría de Bogotá D.C.</t>
  </si>
  <si>
    <t>Celador</t>
  </si>
  <si>
    <t>Secretaría Distrital de Planeación</t>
  </si>
  <si>
    <t>Conductor</t>
  </si>
  <si>
    <t>Secretaría Distrital De Salud</t>
  </si>
  <si>
    <t>Conductor Mecánico</t>
  </si>
  <si>
    <t>Subred Integrada de Servicios de Salud Centro Oriente E.S.E.</t>
  </si>
  <si>
    <t>Guardián</t>
  </si>
  <si>
    <t>Subred Integrada de Servicios de Salud Sur Occidente E.S.E.</t>
  </si>
  <si>
    <t>Operario</t>
  </si>
  <si>
    <t>Subred Integrada de Servicios de Salud Sur E.S.E.</t>
  </si>
  <si>
    <t>Operario Calificado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</si>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</sst>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14" fontId="0" fillId="0" borderId="0" xfId="0" applyNumberFormat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4" borderId="19" xfId="0" applyFill="1" applyBorder="1" applyAlignment="1"/>
    <xf numFmtId="0" fontId="0" fillId="4" borderId="20" xfId="0" applyFill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9" xfId="0" applyFont="1" applyBorder="1" applyAlignment="1"/>
    <xf numFmtId="0" fontId="9" fillId="0" borderId="20" xfId="0" applyFont="1" applyBorder="1" applyAlignment="1"/>
    <xf numFmtId="0" fontId="10" fillId="4" borderId="19" xfId="0" applyFont="1" applyFill="1" applyBorder="1" applyAlignment="1"/>
    <xf numFmtId="0" fontId="10" fillId="4" borderId="20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opLeftCell="A15" workbookViewId="0">
      <selection activeCell="T51" sqref="T51:U51"/>
    </sheetView>
  </sheetViews>
  <sheetFormatPr defaultColWidth="0" defaultRowHeight="1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>
      <c r="B1" s="63"/>
      <c r="C1" s="64"/>
      <c r="D1" s="64"/>
      <c r="E1" s="64"/>
      <c r="F1" s="84" t="s">
        <v>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6"/>
    </row>
    <row r="2" spans="2:26">
      <c r="B2" s="65"/>
      <c r="C2" s="66"/>
      <c r="D2" s="66"/>
      <c r="E2" s="66"/>
      <c r="F2" s="87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9"/>
    </row>
    <row r="3" spans="2:26">
      <c r="B3" s="65"/>
      <c r="C3" s="66"/>
      <c r="D3" s="66"/>
      <c r="E3" s="66"/>
      <c r="F3" s="87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9"/>
    </row>
    <row r="4" spans="2:26" ht="32.25" customHeight="1" thickBot="1">
      <c r="B4" s="67"/>
      <c r="C4" s="68"/>
      <c r="D4" s="68"/>
      <c r="E4" s="68"/>
      <c r="F4" s="69" t="s">
        <v>1</v>
      </c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</row>
    <row r="5" spans="2:26" ht="16.5" thickBot="1">
      <c r="B5" s="75" t="s">
        <v>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7"/>
    </row>
    <row r="6" spans="2:26">
      <c r="F6" s="1"/>
      <c r="Z6" s="1"/>
    </row>
    <row r="7" spans="2:26">
      <c r="G7" s="2" t="s">
        <v>3</v>
      </c>
      <c r="H7" s="72" t="s">
        <v>4</v>
      </c>
      <c r="I7" s="73"/>
      <c r="J7" s="73"/>
      <c r="K7" s="73"/>
      <c r="L7" s="73"/>
      <c r="M7" s="73"/>
      <c r="N7" s="73"/>
      <c r="O7" s="73"/>
      <c r="P7" s="73"/>
      <c r="Q7" s="73"/>
      <c r="R7" s="74"/>
    </row>
    <row r="8" spans="2:26" ht="6.95" customHeight="1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>
      <c r="G9" s="2" t="s">
        <v>5</v>
      </c>
      <c r="H9" s="72" t="s">
        <v>6</v>
      </c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2:26" ht="6.95" customHeight="1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>
      <c r="G11" s="2" t="s">
        <v>7</v>
      </c>
      <c r="H11" s="78" t="s">
        <v>8</v>
      </c>
      <c r="I11" s="79"/>
      <c r="J11" s="80"/>
    </row>
    <row r="12" spans="2:26" ht="6.95" customHeight="1"/>
    <row r="13" spans="2:26">
      <c r="G13" s="2" t="s">
        <v>9</v>
      </c>
      <c r="H13" s="78" t="s">
        <v>10</v>
      </c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80"/>
    </row>
    <row r="14" spans="2:26" ht="6.95" customHeight="1"/>
    <row r="15" spans="2:26">
      <c r="G15" s="2" t="s">
        <v>11</v>
      </c>
      <c r="H15" s="72" t="s">
        <v>12</v>
      </c>
      <c r="I15" s="73"/>
      <c r="J15" s="73"/>
      <c r="K15" s="73"/>
      <c r="L15" s="73"/>
      <c r="M15" s="73"/>
      <c r="N15" s="73"/>
      <c r="O15" s="73"/>
      <c r="P15" s="73"/>
      <c r="Q15" s="73"/>
      <c r="R15" s="74"/>
    </row>
    <row r="16" spans="2:26" ht="6.95" customHeight="1"/>
    <row r="17" spans="2:26">
      <c r="G17" s="2" t="s">
        <v>13</v>
      </c>
      <c r="H17" s="72" t="s">
        <v>14</v>
      </c>
      <c r="I17" s="73"/>
      <c r="J17" s="73"/>
      <c r="K17" s="73"/>
      <c r="L17" s="73"/>
      <c r="M17" s="73"/>
      <c r="N17" s="73"/>
      <c r="O17" s="73"/>
      <c r="P17" s="73"/>
      <c r="Q17" s="73"/>
      <c r="R17" s="74"/>
    </row>
    <row r="18" spans="2:26" ht="6.95" customHeight="1"/>
    <row r="19" spans="2:26">
      <c r="G19" s="2" t="s">
        <v>15</v>
      </c>
      <c r="H19" s="81" t="s">
        <v>16</v>
      </c>
      <c r="I19" s="73"/>
      <c r="J19" s="73"/>
      <c r="K19" s="73"/>
      <c r="L19" s="73"/>
      <c r="M19" s="73"/>
      <c r="N19" s="73"/>
      <c r="O19" s="73"/>
      <c r="P19" s="73"/>
      <c r="Q19" s="73"/>
      <c r="R19" s="74"/>
    </row>
    <row r="20" spans="2:26" ht="6.95" customHeight="1"/>
    <row r="21" spans="2:26">
      <c r="G21" s="2" t="s">
        <v>17</v>
      </c>
      <c r="H21" s="103">
        <v>2417900</v>
      </c>
      <c r="I21" s="104"/>
      <c r="J21" s="105"/>
      <c r="K21" s="3"/>
      <c r="L21" t="s">
        <v>18</v>
      </c>
      <c r="N21" s="82">
        <v>3209</v>
      </c>
      <c r="O21" s="83"/>
      <c r="P21" s="3"/>
    </row>
    <row r="22" spans="2:26" ht="6.95" customHeight="1"/>
    <row r="23" spans="2:26">
      <c r="G23" s="2" t="s">
        <v>19</v>
      </c>
      <c r="H23" s="72" t="s">
        <v>20</v>
      </c>
      <c r="I23" s="73"/>
      <c r="J23" s="73"/>
      <c r="K23" s="73"/>
      <c r="L23" s="73"/>
      <c r="M23" s="73"/>
      <c r="N23" s="73"/>
      <c r="O23" s="73"/>
      <c r="P23" s="73"/>
      <c r="Q23" s="73"/>
      <c r="R23" s="74"/>
    </row>
    <row r="24" spans="2:26" ht="6.95" customHeight="1"/>
    <row r="25" spans="2:26">
      <c r="G25" s="2" t="s">
        <v>13</v>
      </c>
      <c r="H25" s="72" t="s">
        <v>21</v>
      </c>
      <c r="I25" s="73"/>
      <c r="J25" s="73"/>
      <c r="K25" s="73"/>
      <c r="L25" s="73"/>
      <c r="M25" s="73"/>
      <c r="N25" s="73"/>
      <c r="O25" s="73"/>
      <c r="P25" s="73"/>
      <c r="Q25" s="73"/>
      <c r="R25" s="74"/>
    </row>
    <row r="26" spans="2:26" ht="15.75" thickBot="1"/>
    <row r="27" spans="2:26" ht="16.5" thickBot="1">
      <c r="B27" s="55" t="s">
        <v>22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7"/>
    </row>
    <row r="29" spans="2:26">
      <c r="C29" s="4" t="s">
        <v>23</v>
      </c>
    </row>
    <row r="31" spans="2:26">
      <c r="C31" s="58" t="s">
        <v>24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2:26">
      <c r="P32" s="38" t="s">
        <v>25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>
      <c r="G33" s="47" t="s">
        <v>26</v>
      </c>
      <c r="H33" s="47"/>
      <c r="I33" s="11"/>
      <c r="J33" s="11"/>
      <c r="K33" s="46" t="s">
        <v>27</v>
      </c>
      <c r="L33" s="47"/>
      <c r="M33" s="47"/>
      <c r="N33" s="47"/>
      <c r="O33" s="11"/>
      <c r="P33" s="48" t="s">
        <v>28</v>
      </c>
      <c r="Q33" s="48"/>
      <c r="R33" s="48"/>
      <c r="S33" s="48"/>
      <c r="T33" s="11"/>
      <c r="U33" s="49" t="s">
        <v>29</v>
      </c>
      <c r="V33" s="50"/>
      <c r="W33" s="50"/>
      <c r="X33" s="50"/>
    </row>
    <row r="35" spans="3:25">
      <c r="E35" s="2" t="s">
        <v>30</v>
      </c>
      <c r="F35" s="2"/>
      <c r="G35" s="59">
        <v>1</v>
      </c>
      <c r="H35" s="60"/>
      <c r="L35" s="42">
        <v>0</v>
      </c>
      <c r="M35" s="43"/>
      <c r="Q35" s="53">
        <v>0</v>
      </c>
      <c r="R35" s="54"/>
      <c r="V35" s="61">
        <v>0</v>
      </c>
      <c r="W35" s="62"/>
    </row>
    <row r="36" spans="3:25" ht="6.95" customHeight="1"/>
    <row r="37" spans="3:25">
      <c r="E37" s="2" t="s">
        <v>31</v>
      </c>
      <c r="F37" s="2"/>
      <c r="G37" s="59">
        <v>49</v>
      </c>
      <c r="H37" s="60"/>
      <c r="L37" s="42">
        <v>10</v>
      </c>
      <c r="M37" s="43"/>
      <c r="Q37" s="53">
        <v>0</v>
      </c>
      <c r="R37" s="54"/>
      <c r="V37" s="61">
        <v>1</v>
      </c>
      <c r="W37" s="62"/>
    </row>
    <row r="38" spans="3:25" ht="6.95" customHeight="1"/>
    <row r="39" spans="3:25">
      <c r="E39" s="2" t="s">
        <v>32</v>
      </c>
      <c r="F39" s="2"/>
      <c r="G39" s="59">
        <v>7</v>
      </c>
      <c r="H39" s="60"/>
      <c r="L39" s="42">
        <v>2</v>
      </c>
      <c r="M39" s="43"/>
      <c r="Q39" s="53">
        <v>0</v>
      </c>
      <c r="R39" s="54"/>
      <c r="V39" s="61">
        <v>1</v>
      </c>
      <c r="W39" s="62"/>
    </row>
    <row r="40" spans="3:25" ht="6.95" customHeight="1"/>
    <row r="41" spans="3:25">
      <c r="E41" s="2" t="s">
        <v>33</v>
      </c>
      <c r="F41" s="2"/>
      <c r="G41" s="59">
        <v>35</v>
      </c>
      <c r="H41" s="60"/>
      <c r="L41" s="42">
        <v>3</v>
      </c>
      <c r="M41" s="43"/>
      <c r="Q41" s="53">
        <v>0</v>
      </c>
      <c r="R41" s="54"/>
      <c r="V41" s="61">
        <v>0</v>
      </c>
      <c r="W41" s="62"/>
    </row>
    <row r="42" spans="3:25" ht="6.95" customHeight="1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>
      <c r="E43" s="2" t="s">
        <v>34</v>
      </c>
      <c r="F43" s="2"/>
      <c r="G43" s="59">
        <v>17</v>
      </c>
      <c r="H43" s="60"/>
      <c r="L43" s="42">
        <v>0</v>
      </c>
      <c r="M43" s="43"/>
      <c r="Q43" s="53">
        <v>0</v>
      </c>
      <c r="R43" s="54"/>
      <c r="V43" s="61">
        <v>0</v>
      </c>
      <c r="W43" s="62"/>
    </row>
    <row r="44" spans="3:25" ht="6.95" customHeight="1"/>
    <row r="45" spans="3:25">
      <c r="E45" s="5" t="s">
        <v>35</v>
      </c>
      <c r="F45" s="2"/>
      <c r="G45" s="106">
        <f>G35+G37+G39+G41+G43</f>
        <v>109</v>
      </c>
      <c r="H45" s="107"/>
      <c r="L45" s="108">
        <f>L35+L37+L39+L41+L43</f>
        <v>15</v>
      </c>
      <c r="M45" s="109"/>
      <c r="Q45" s="110">
        <f>Q35+Q37+Q39+Q41+Q43</f>
        <v>0</v>
      </c>
      <c r="R45" s="111"/>
      <c r="V45" s="112">
        <f>V35+V37+V39+V41+V43</f>
        <v>2</v>
      </c>
      <c r="W45" s="113"/>
    </row>
    <row r="47" spans="3:25">
      <c r="C47" s="58" t="s">
        <v>36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9" spans="2:26">
      <c r="F49" s="2" t="s">
        <v>37</v>
      </c>
      <c r="H49" s="42" t="s">
        <v>38</v>
      </c>
      <c r="I49" s="43"/>
      <c r="K49" s="2" t="s">
        <v>39</v>
      </c>
      <c r="M49" s="51">
        <v>45280</v>
      </c>
      <c r="N49" s="52"/>
      <c r="R49" s="2" t="s">
        <v>40</v>
      </c>
      <c r="T49" s="42">
        <v>12</v>
      </c>
      <c r="U49" s="43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/>
    <row r="51" spans="2:26">
      <c r="F51" s="2" t="s">
        <v>37</v>
      </c>
      <c r="H51" s="42" t="s">
        <v>41</v>
      </c>
      <c r="I51" s="43"/>
      <c r="K51" s="2" t="s">
        <v>39</v>
      </c>
      <c r="M51" s="51"/>
      <c r="N51" s="52"/>
      <c r="R51" s="2" t="s">
        <v>40</v>
      </c>
      <c r="T51" s="42">
        <v>3</v>
      </c>
      <c r="U51" s="43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/>
    <row r="53" spans="2:26">
      <c r="F53" s="2" t="s">
        <v>37</v>
      </c>
      <c r="H53" s="42"/>
      <c r="I53" s="43"/>
      <c r="K53" s="2" t="s">
        <v>39</v>
      </c>
      <c r="M53" s="51"/>
      <c r="N53" s="52"/>
      <c r="R53" s="2" t="s">
        <v>40</v>
      </c>
      <c r="T53" s="42">
        <v>0</v>
      </c>
      <c r="U53" s="43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/>
    <row r="55" spans="2:26">
      <c r="F55" s="2" t="s">
        <v>37</v>
      </c>
      <c r="H55" s="42"/>
      <c r="I55" s="43"/>
      <c r="K55" s="2" t="s">
        <v>39</v>
      </c>
      <c r="M55" s="51"/>
      <c r="N55" s="52"/>
      <c r="R55" s="2" t="s">
        <v>40</v>
      </c>
      <c r="T55" s="42"/>
      <c r="U55" s="43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/>
    <row r="57" spans="2:26">
      <c r="R57" s="2" t="s">
        <v>42</v>
      </c>
      <c r="T57" s="44">
        <f>T49+T51+T53+T55</f>
        <v>15</v>
      </c>
      <c r="U57" s="45"/>
    </row>
    <row r="58" spans="2:26">
      <c r="B58" s="12" t="s">
        <v>43</v>
      </c>
      <c r="D58" s="40" t="s">
        <v>44</v>
      </c>
    </row>
    <row r="59" spans="2:26">
      <c r="D59" t="s">
        <v>45</v>
      </c>
    </row>
    <row r="60" spans="2:26" ht="6" customHeight="1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bottomRight" activeCell="L18" sqref="L18"/>
      <selection pane="bottomLeft" activeCell="A9" sqref="A9"/>
      <selection pane="topRight" activeCell="J1" sqref="J1"/>
    </sheetView>
  </sheetViews>
  <sheetFormatPr defaultColWidth="0" defaultRowHeight="1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2:1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>
      <c r="B4" s="96" t="s">
        <v>1</v>
      </c>
      <c r="C4" s="97"/>
      <c r="D4" s="97"/>
      <c r="E4" s="97"/>
      <c r="F4" s="97"/>
      <c r="G4" s="97"/>
      <c r="H4" s="97"/>
      <c r="I4" s="97"/>
      <c r="J4" s="97"/>
      <c r="K4" s="97"/>
      <c r="L4" s="98"/>
    </row>
    <row r="5" spans="2:12" ht="15.75">
      <c r="B5" s="99" t="s">
        <v>48</v>
      </c>
      <c r="C5" s="99"/>
      <c r="D5" s="99"/>
      <c r="E5" s="99"/>
      <c r="F5" s="99"/>
      <c r="G5" s="99"/>
      <c r="H5" s="99"/>
      <c r="I5" s="99"/>
      <c r="J5" s="99"/>
      <c r="K5" s="99"/>
      <c r="L5" s="99"/>
    </row>
    <row r="7" spans="2:12" ht="15.75">
      <c r="B7" s="100" t="s">
        <v>49</v>
      </c>
      <c r="C7" s="101"/>
      <c r="D7" s="101"/>
      <c r="E7" s="101"/>
      <c r="F7" s="102"/>
      <c r="G7" s="100" t="s">
        <v>50</v>
      </c>
      <c r="H7" s="101"/>
      <c r="I7" s="102"/>
      <c r="J7" s="100" t="s">
        <v>51</v>
      </c>
      <c r="K7" s="101"/>
      <c r="L7" s="102"/>
    </row>
    <row r="8" spans="2:12" ht="45">
      <c r="B8" s="14" t="s">
        <v>52</v>
      </c>
      <c r="C8" s="14" t="s">
        <v>53</v>
      </c>
      <c r="D8" s="15" t="s">
        <v>54</v>
      </c>
      <c r="E8" s="15" t="s">
        <v>55</v>
      </c>
      <c r="F8" s="14" t="s">
        <v>56</v>
      </c>
      <c r="G8" s="15" t="s">
        <v>57</v>
      </c>
      <c r="H8" s="14" t="s">
        <v>58</v>
      </c>
      <c r="I8" s="14" t="s">
        <v>59</v>
      </c>
      <c r="J8" s="15" t="s">
        <v>51</v>
      </c>
      <c r="K8" s="14" t="s">
        <v>60</v>
      </c>
      <c r="L8" s="15" t="s">
        <v>61</v>
      </c>
    </row>
    <row r="9" spans="2:12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62</v>
      </c>
      <c r="H9" s="22">
        <v>1026586613</v>
      </c>
      <c r="I9" s="35">
        <v>45435</v>
      </c>
      <c r="J9" s="22" t="s">
        <v>38</v>
      </c>
      <c r="K9" s="22" t="s">
        <v>63</v>
      </c>
      <c r="L9" s="25">
        <v>203253</v>
      </c>
    </row>
    <row r="10" spans="2:12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64</v>
      </c>
      <c r="H10" s="23">
        <v>1018463036</v>
      </c>
      <c r="I10" s="36">
        <v>44342</v>
      </c>
      <c r="J10" s="23" t="s">
        <v>38</v>
      </c>
      <c r="K10" s="23" t="s">
        <v>63</v>
      </c>
      <c r="L10" s="25">
        <v>203248</v>
      </c>
    </row>
    <row r="11" spans="2:12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62</v>
      </c>
      <c r="H11" s="23">
        <v>80224327</v>
      </c>
      <c r="I11" s="36">
        <v>44609</v>
      </c>
      <c r="J11" s="23" t="s">
        <v>38</v>
      </c>
      <c r="K11" s="23" t="s">
        <v>63</v>
      </c>
      <c r="L11" s="26">
        <v>203252</v>
      </c>
    </row>
    <row r="12" spans="2:12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62</v>
      </c>
      <c r="H12" s="23">
        <v>1012350602</v>
      </c>
      <c r="I12" s="36">
        <v>45114</v>
      </c>
      <c r="J12" s="23" t="s">
        <v>38</v>
      </c>
      <c r="K12" s="23" t="s">
        <v>63</v>
      </c>
      <c r="L12" s="26">
        <v>203254</v>
      </c>
    </row>
    <row r="13" spans="2:12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62</v>
      </c>
      <c r="H13" s="23">
        <v>51741770</v>
      </c>
      <c r="I13" s="36">
        <v>44930</v>
      </c>
      <c r="J13" s="23" t="s">
        <v>38</v>
      </c>
      <c r="K13" s="23" t="s">
        <v>63</v>
      </c>
      <c r="L13" s="26">
        <v>205043</v>
      </c>
    </row>
    <row r="14" spans="2:12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62</v>
      </c>
      <c r="H14" s="23">
        <v>39532223</v>
      </c>
      <c r="I14" s="36">
        <v>45114</v>
      </c>
      <c r="J14" s="23" t="s">
        <v>38</v>
      </c>
      <c r="K14" s="23" t="s">
        <v>63</v>
      </c>
      <c r="L14" s="26">
        <v>203256</v>
      </c>
    </row>
    <row r="15" spans="2:12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62</v>
      </c>
      <c r="H15" s="23">
        <v>52232757</v>
      </c>
      <c r="I15" s="36">
        <v>44958</v>
      </c>
      <c r="J15" s="23" t="s">
        <v>38</v>
      </c>
      <c r="K15" s="23" t="s">
        <v>63</v>
      </c>
      <c r="L15" s="26">
        <v>205042</v>
      </c>
    </row>
    <row r="16" spans="2:12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62</v>
      </c>
      <c r="H16" s="23">
        <v>52431563</v>
      </c>
      <c r="I16" s="36">
        <v>45114</v>
      </c>
      <c r="J16" s="23" t="s">
        <v>38</v>
      </c>
      <c r="K16" s="23" t="s">
        <v>63</v>
      </c>
      <c r="L16" s="26">
        <v>203251</v>
      </c>
    </row>
    <row r="17" spans="2:12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62</v>
      </c>
      <c r="H17" s="23">
        <v>79121744</v>
      </c>
      <c r="I17" s="36">
        <v>45274</v>
      </c>
      <c r="J17" s="23" t="s">
        <v>38</v>
      </c>
      <c r="K17" s="23" t="s">
        <v>63</v>
      </c>
      <c r="L17" s="26">
        <v>209939</v>
      </c>
    </row>
    <row r="18" spans="2:12">
      <c r="B18" s="20">
        <v>219</v>
      </c>
      <c r="C18" s="29" t="str">
        <f t="shared" si="0"/>
        <v>Profesional</v>
      </c>
      <c r="D18" s="29" t="str">
        <f t="shared" si="1"/>
        <v>Profesional Universitario</v>
      </c>
      <c r="E18" s="33">
        <v>3</v>
      </c>
      <c r="F18" s="36">
        <v>45443</v>
      </c>
      <c r="G18" s="20" t="s">
        <v>62</v>
      </c>
      <c r="H18" s="23">
        <v>79505923</v>
      </c>
      <c r="I18" s="36">
        <v>45635</v>
      </c>
      <c r="J18" s="23" t="s">
        <v>41</v>
      </c>
      <c r="K18" s="23" t="s">
        <v>63</v>
      </c>
      <c r="L18" s="26">
        <v>0</v>
      </c>
    </row>
    <row r="19" spans="2:12">
      <c r="B19" s="20"/>
      <c r="C19" s="29" t="str">
        <f t="shared" si="0"/>
        <v/>
      </c>
      <c r="D19" s="29" t="str">
        <f t="shared" si="1"/>
        <v/>
      </c>
      <c r="E19" s="33"/>
      <c r="F19" s="36"/>
      <c r="G19" s="20"/>
      <c r="H19" s="23"/>
      <c r="I19" s="36"/>
      <c r="J19" s="23"/>
      <c r="K19" s="23"/>
      <c r="L19" s="26"/>
    </row>
    <row r="20" spans="2:12">
      <c r="B20" s="20"/>
      <c r="C20" s="29" t="str">
        <f t="shared" si="0"/>
        <v/>
      </c>
      <c r="D20" s="29" t="str">
        <f t="shared" si="1"/>
        <v/>
      </c>
      <c r="E20" s="33"/>
      <c r="F20" s="36"/>
      <c r="G20" s="20"/>
      <c r="H20" s="23"/>
      <c r="I20" s="36"/>
      <c r="J20" s="23"/>
      <c r="K20" s="23"/>
      <c r="L20" s="26"/>
    </row>
    <row r="21" spans="2:12">
      <c r="B21" s="20"/>
      <c r="C21" s="29" t="str">
        <f t="shared" si="0"/>
        <v/>
      </c>
      <c r="D21" s="29" t="str">
        <f t="shared" si="1"/>
        <v/>
      </c>
      <c r="E21" s="33"/>
      <c r="F21" s="36"/>
      <c r="G21" s="20"/>
      <c r="H21" s="23"/>
      <c r="I21" s="36"/>
      <c r="J21" s="23"/>
      <c r="K21" s="23"/>
      <c r="L21" s="26"/>
    </row>
    <row r="22" spans="2:12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64</v>
      </c>
      <c r="H24" s="23">
        <v>1019140849</v>
      </c>
      <c r="I24" s="36">
        <v>45307</v>
      </c>
      <c r="J24" s="23" t="s">
        <v>38</v>
      </c>
      <c r="K24" s="23" t="s">
        <v>63</v>
      </c>
      <c r="L24" s="26">
        <v>203249</v>
      </c>
    </row>
    <row r="25" spans="2:12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62</v>
      </c>
      <c r="H25" s="23">
        <v>53130862</v>
      </c>
      <c r="I25" s="36">
        <v>45303</v>
      </c>
      <c r="J25" s="23" t="s">
        <v>38</v>
      </c>
      <c r="K25" s="23" t="s">
        <v>63</v>
      </c>
      <c r="L25" s="26">
        <v>203255</v>
      </c>
    </row>
    <row r="26" spans="2:12">
      <c r="B26" s="20">
        <v>407</v>
      </c>
      <c r="C26" s="29" t="str">
        <f t="shared" si="0"/>
        <v>Asistencial</v>
      </c>
      <c r="D26" s="29" t="str">
        <f t="shared" si="1"/>
        <v>Auxiliar Administrativo</v>
      </c>
      <c r="E26" s="23">
        <v>7</v>
      </c>
      <c r="F26" s="41">
        <v>45196</v>
      </c>
      <c r="G26" s="23" t="s">
        <v>65</v>
      </c>
      <c r="H26" s="23"/>
      <c r="I26" s="41">
        <v>45196</v>
      </c>
      <c r="J26" s="23" t="s">
        <v>41</v>
      </c>
      <c r="K26" s="23" t="s">
        <v>63</v>
      </c>
      <c r="L26" s="23">
        <v>0</v>
      </c>
    </row>
    <row r="27" spans="2:12">
      <c r="B27" s="20">
        <v>425</v>
      </c>
      <c r="C27" s="29" t="str">
        <f t="shared" si="0"/>
        <v>Asistencial</v>
      </c>
      <c r="D27" s="29" t="str">
        <f t="shared" si="1"/>
        <v>Secretario Ejecutivo</v>
      </c>
      <c r="E27" s="33">
        <v>7</v>
      </c>
      <c r="F27" s="36">
        <v>45291</v>
      </c>
      <c r="G27" s="20" t="s">
        <v>65</v>
      </c>
      <c r="H27" s="23">
        <v>51745515</v>
      </c>
      <c r="I27" s="36">
        <v>45635</v>
      </c>
      <c r="J27" s="23" t="s">
        <v>38</v>
      </c>
      <c r="K27" s="23" t="s">
        <v>63</v>
      </c>
      <c r="L27" s="26">
        <v>219756</v>
      </c>
    </row>
    <row r="28" spans="2:12">
      <c r="B28" s="20">
        <v>425</v>
      </c>
      <c r="C28" s="29" t="str">
        <f t="shared" si="0"/>
        <v>Asistencial</v>
      </c>
      <c r="D28" s="29" t="str">
        <f t="shared" si="1"/>
        <v>Secretario Ejecutivo</v>
      </c>
      <c r="E28" s="33">
        <v>6</v>
      </c>
      <c r="F28" s="36">
        <v>45364</v>
      </c>
      <c r="G28" s="20" t="s">
        <v>62</v>
      </c>
      <c r="H28" s="23">
        <v>79292359</v>
      </c>
      <c r="I28" s="36">
        <v>45364</v>
      </c>
      <c r="J28" s="23" t="s">
        <v>41</v>
      </c>
      <c r="K28" s="23" t="s">
        <v>63</v>
      </c>
      <c r="L28" s="26">
        <v>0</v>
      </c>
    </row>
    <row r="29" spans="2:12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>
      <c r="B1594" s="39" t="s">
        <v>43</v>
      </c>
      <c r="C1594" t="s">
        <v>66</v>
      </c>
      <c r="D1594" t="s">
        <v>66</v>
      </c>
      <c r="E1594" t="s">
        <v>66</v>
      </c>
      <c r="F1594" t="s">
        <v>66</v>
      </c>
      <c r="G1594" t="s">
        <v>66</v>
      </c>
      <c r="H1594" t="s">
        <v>66</v>
      </c>
      <c r="I1594" t="s">
        <v>66</v>
      </c>
      <c r="J1594" t="s">
        <v>66</v>
      </c>
      <c r="K1594" t="s">
        <v>66</v>
      </c>
      <c r="L1594" t="s">
        <v>66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defaultColWidth="11.42578125" defaultRowHeight="1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>
      <c r="G3" s="6" t="s">
        <v>67</v>
      </c>
      <c r="H3" t="s">
        <v>68</v>
      </c>
      <c r="I3" t="s">
        <v>69</v>
      </c>
      <c r="J3" t="s">
        <v>70</v>
      </c>
      <c r="K3" t="s">
        <v>71</v>
      </c>
      <c r="P3" s="18">
        <v>105</v>
      </c>
      <c r="Q3" t="s">
        <v>72</v>
      </c>
      <c r="R3" t="s">
        <v>72</v>
      </c>
    </row>
    <row r="4" spans="1:18">
      <c r="A4" t="s">
        <v>73</v>
      </c>
      <c r="B4" t="s">
        <v>73</v>
      </c>
      <c r="D4" t="str">
        <f>VLOOKUP([1]Caracterización!G8,SECTORES,2,FALSE)</f>
        <v>Movilidad</v>
      </c>
      <c r="G4">
        <v>126</v>
      </c>
      <c r="H4" t="s">
        <v>74</v>
      </c>
      <c r="I4" t="s">
        <v>75</v>
      </c>
      <c r="J4" t="s">
        <v>76</v>
      </c>
      <c r="K4" t="s">
        <v>77</v>
      </c>
      <c r="P4" s="18">
        <v>201</v>
      </c>
      <c r="Q4" t="s">
        <v>78</v>
      </c>
      <c r="R4" t="s">
        <v>79</v>
      </c>
    </row>
    <row r="5" spans="1:18">
      <c r="A5" t="s">
        <v>74</v>
      </c>
      <c r="B5" t="s">
        <v>74</v>
      </c>
      <c r="G5">
        <v>203</v>
      </c>
      <c r="H5" t="s">
        <v>74</v>
      </c>
      <c r="I5" t="s">
        <v>80</v>
      </c>
      <c r="J5" t="s">
        <v>81</v>
      </c>
      <c r="K5" t="s">
        <v>77</v>
      </c>
      <c r="P5" s="18">
        <v>202</v>
      </c>
      <c r="Q5" t="s">
        <v>82</v>
      </c>
      <c r="R5" t="s">
        <v>79</v>
      </c>
    </row>
    <row r="6" spans="1:18">
      <c r="A6" t="s">
        <v>83</v>
      </c>
      <c r="B6" t="s">
        <v>84</v>
      </c>
      <c r="G6">
        <v>218</v>
      </c>
      <c r="H6" t="s">
        <v>74</v>
      </c>
      <c r="I6" t="s">
        <v>85</v>
      </c>
      <c r="J6" t="s">
        <v>81</v>
      </c>
      <c r="K6" t="s">
        <v>77</v>
      </c>
      <c r="P6" s="18">
        <v>203</v>
      </c>
      <c r="Q6" t="s">
        <v>86</v>
      </c>
      <c r="R6" t="s">
        <v>79</v>
      </c>
    </row>
    <row r="7" spans="1:18">
      <c r="A7" t="s">
        <v>87</v>
      </c>
      <c r="B7" t="s">
        <v>88</v>
      </c>
      <c r="G7">
        <v>237</v>
      </c>
      <c r="H7" t="s">
        <v>74</v>
      </c>
      <c r="I7" t="s">
        <v>89</v>
      </c>
      <c r="J7" t="s">
        <v>81</v>
      </c>
      <c r="K7" t="s">
        <v>77</v>
      </c>
      <c r="P7" s="18">
        <v>204</v>
      </c>
      <c r="Q7" t="s">
        <v>90</v>
      </c>
      <c r="R7" t="s">
        <v>79</v>
      </c>
    </row>
    <row r="8" spans="1:18">
      <c r="A8" t="s">
        <v>91</v>
      </c>
      <c r="B8" t="s">
        <v>91</v>
      </c>
      <c r="G8">
        <v>119</v>
      </c>
      <c r="H8" t="s">
        <v>83</v>
      </c>
      <c r="I8" t="s">
        <v>92</v>
      </c>
      <c r="J8" t="s">
        <v>76</v>
      </c>
      <c r="K8" t="s">
        <v>77</v>
      </c>
      <c r="P8" s="18">
        <v>206</v>
      </c>
      <c r="Q8" t="s">
        <v>93</v>
      </c>
      <c r="R8" t="s">
        <v>79</v>
      </c>
    </row>
    <row r="9" spans="1:18">
      <c r="A9" t="s">
        <v>94</v>
      </c>
      <c r="B9" t="s">
        <v>95</v>
      </c>
      <c r="G9">
        <v>211</v>
      </c>
      <c r="H9" t="s">
        <v>83</v>
      </c>
      <c r="I9" t="s">
        <v>96</v>
      </c>
      <c r="J9" t="s">
        <v>81</v>
      </c>
      <c r="K9" t="s">
        <v>97</v>
      </c>
      <c r="P9" s="18">
        <v>208</v>
      </c>
      <c r="Q9" t="s">
        <v>98</v>
      </c>
      <c r="R9" t="s">
        <v>79</v>
      </c>
    </row>
    <row r="10" spans="1:18">
      <c r="A10" t="s">
        <v>99</v>
      </c>
      <c r="B10" t="s">
        <v>100</v>
      </c>
      <c r="G10">
        <v>213</v>
      </c>
      <c r="H10" t="s">
        <v>83</v>
      </c>
      <c r="I10" t="s">
        <v>101</v>
      </c>
      <c r="J10" t="s">
        <v>81</v>
      </c>
      <c r="K10" t="s">
        <v>77</v>
      </c>
      <c r="P10" s="18">
        <v>209</v>
      </c>
      <c r="Q10" t="s">
        <v>102</v>
      </c>
      <c r="R10" t="s">
        <v>79</v>
      </c>
    </row>
    <row r="11" spans="1:18">
      <c r="A11" t="s">
        <v>4</v>
      </c>
      <c r="B11" t="s">
        <v>4</v>
      </c>
      <c r="G11">
        <v>215</v>
      </c>
      <c r="H11" t="s">
        <v>83</v>
      </c>
      <c r="I11" t="s">
        <v>103</v>
      </c>
      <c r="J11" t="s">
        <v>81</v>
      </c>
      <c r="K11" t="s">
        <v>77</v>
      </c>
      <c r="P11" s="18">
        <v>211</v>
      </c>
      <c r="Q11" t="s">
        <v>104</v>
      </c>
      <c r="R11" t="s">
        <v>79</v>
      </c>
    </row>
    <row r="12" spans="1:18">
      <c r="A12" t="s">
        <v>105</v>
      </c>
      <c r="B12" t="s">
        <v>105</v>
      </c>
      <c r="G12">
        <v>216</v>
      </c>
      <c r="H12" t="s">
        <v>83</v>
      </c>
      <c r="I12" t="s">
        <v>106</v>
      </c>
      <c r="J12" t="s">
        <v>81</v>
      </c>
      <c r="K12" t="s">
        <v>97</v>
      </c>
      <c r="P12" s="18">
        <v>213</v>
      </c>
      <c r="Q12" t="s">
        <v>107</v>
      </c>
      <c r="R12" t="s">
        <v>79</v>
      </c>
    </row>
    <row r="13" spans="1:18">
      <c r="A13" t="s">
        <v>108</v>
      </c>
      <c r="B13" t="s">
        <v>108</v>
      </c>
      <c r="G13">
        <v>222</v>
      </c>
      <c r="H13" t="s">
        <v>83</v>
      </c>
      <c r="I13" t="s">
        <v>109</v>
      </c>
      <c r="J13" t="s">
        <v>81</v>
      </c>
      <c r="K13" t="s">
        <v>77</v>
      </c>
      <c r="P13" s="18">
        <v>214</v>
      </c>
      <c r="Q13" t="s">
        <v>110</v>
      </c>
      <c r="R13" t="s">
        <v>79</v>
      </c>
    </row>
    <row r="14" spans="1:18">
      <c r="A14" t="s">
        <v>111</v>
      </c>
      <c r="B14" t="s">
        <v>112</v>
      </c>
      <c r="G14">
        <v>260</v>
      </c>
      <c r="H14" t="s">
        <v>83</v>
      </c>
      <c r="I14" t="s">
        <v>113</v>
      </c>
      <c r="J14" t="s">
        <v>81</v>
      </c>
      <c r="K14" t="s">
        <v>97</v>
      </c>
      <c r="P14" s="18">
        <v>215</v>
      </c>
      <c r="Q14" t="s">
        <v>114</v>
      </c>
      <c r="R14" t="s">
        <v>79</v>
      </c>
    </row>
    <row r="15" spans="1:18">
      <c r="A15" t="s">
        <v>115</v>
      </c>
      <c r="B15" t="s">
        <v>115</v>
      </c>
      <c r="G15">
        <v>117</v>
      </c>
      <c r="H15" t="s">
        <v>87</v>
      </c>
      <c r="I15" t="s">
        <v>116</v>
      </c>
      <c r="J15" t="s">
        <v>76</v>
      </c>
      <c r="K15" t="s">
        <v>77</v>
      </c>
      <c r="P15" s="18">
        <v>216</v>
      </c>
      <c r="Q15" t="s">
        <v>117</v>
      </c>
      <c r="R15" t="s">
        <v>79</v>
      </c>
    </row>
    <row r="16" spans="1:18">
      <c r="A16" t="s">
        <v>118</v>
      </c>
      <c r="B16" t="s">
        <v>118</v>
      </c>
      <c r="G16">
        <v>200</v>
      </c>
      <c r="H16" t="s">
        <v>87</v>
      </c>
      <c r="I16" t="s">
        <v>119</v>
      </c>
      <c r="J16" t="s">
        <v>81</v>
      </c>
      <c r="K16" t="s">
        <v>77</v>
      </c>
      <c r="P16" s="18">
        <v>217</v>
      </c>
      <c r="Q16" t="s">
        <v>120</v>
      </c>
      <c r="R16" t="s">
        <v>79</v>
      </c>
    </row>
    <row r="17" spans="1:18">
      <c r="A17" t="s">
        <v>121</v>
      </c>
      <c r="B17" t="s">
        <v>122</v>
      </c>
      <c r="G17">
        <v>221</v>
      </c>
      <c r="H17" t="s">
        <v>87</v>
      </c>
      <c r="I17" t="s">
        <v>123</v>
      </c>
      <c r="J17" t="s">
        <v>81</v>
      </c>
      <c r="K17" t="s">
        <v>77</v>
      </c>
      <c r="P17" s="18">
        <v>219</v>
      </c>
      <c r="Q17" t="s">
        <v>124</v>
      </c>
      <c r="R17" t="s">
        <v>79</v>
      </c>
    </row>
    <row r="18" spans="1:18">
      <c r="A18" t="s">
        <v>125</v>
      </c>
      <c r="B18" t="s">
        <v>125</v>
      </c>
      <c r="G18">
        <v>112</v>
      </c>
      <c r="H18" t="s">
        <v>91</v>
      </c>
      <c r="I18" t="s">
        <v>126</v>
      </c>
      <c r="J18" t="s">
        <v>76</v>
      </c>
      <c r="K18" t="s">
        <v>77</v>
      </c>
      <c r="P18" s="18">
        <v>221</v>
      </c>
      <c r="Q18" t="s">
        <v>127</v>
      </c>
      <c r="R18" t="s">
        <v>79</v>
      </c>
    </row>
    <row r="19" spans="1:18">
      <c r="A19" t="s">
        <v>128</v>
      </c>
      <c r="B19" t="s">
        <v>128</v>
      </c>
      <c r="G19">
        <v>219</v>
      </c>
      <c r="H19" t="s">
        <v>91</v>
      </c>
      <c r="I19" t="s">
        <v>129</v>
      </c>
      <c r="J19" t="s">
        <v>81</v>
      </c>
      <c r="K19" t="s">
        <v>77</v>
      </c>
      <c r="P19" s="18">
        <v>222</v>
      </c>
      <c r="Q19" t="s">
        <v>130</v>
      </c>
      <c r="R19" t="s">
        <v>79</v>
      </c>
    </row>
    <row r="20" spans="1:18">
      <c r="A20" t="s">
        <v>131</v>
      </c>
      <c r="B20" t="s">
        <v>132</v>
      </c>
      <c r="G20">
        <v>230</v>
      </c>
      <c r="H20" t="s">
        <v>91</v>
      </c>
      <c r="I20" t="s">
        <v>133</v>
      </c>
      <c r="J20" t="s">
        <v>81</v>
      </c>
      <c r="K20" t="s">
        <v>97</v>
      </c>
      <c r="P20" s="18">
        <v>227</v>
      </c>
      <c r="Q20" t="s">
        <v>134</v>
      </c>
      <c r="R20" t="s">
        <v>79</v>
      </c>
    </row>
    <row r="21" spans="1:18">
      <c r="A21" t="s">
        <v>135</v>
      </c>
      <c r="B21" t="s">
        <v>136</v>
      </c>
      <c r="G21">
        <v>136</v>
      </c>
      <c r="H21" t="s">
        <v>94</v>
      </c>
      <c r="I21" t="s">
        <v>137</v>
      </c>
      <c r="J21" t="s">
        <v>76</v>
      </c>
      <c r="K21" t="s">
        <v>77</v>
      </c>
      <c r="P21" s="18">
        <v>231</v>
      </c>
      <c r="Q21" t="s">
        <v>138</v>
      </c>
      <c r="R21" t="s">
        <v>79</v>
      </c>
    </row>
    <row r="22" spans="1:18">
      <c r="G22">
        <v>104</v>
      </c>
      <c r="H22" t="s">
        <v>99</v>
      </c>
      <c r="I22" t="s">
        <v>139</v>
      </c>
      <c r="J22" t="s">
        <v>76</v>
      </c>
      <c r="K22" t="s">
        <v>77</v>
      </c>
      <c r="P22" s="18">
        <v>232</v>
      </c>
      <c r="Q22" t="s">
        <v>140</v>
      </c>
      <c r="R22" t="s">
        <v>79</v>
      </c>
    </row>
    <row r="23" spans="1:18">
      <c r="G23">
        <v>125</v>
      </c>
      <c r="H23" t="s">
        <v>99</v>
      </c>
      <c r="I23" t="s">
        <v>141</v>
      </c>
      <c r="J23" t="s">
        <v>76</v>
      </c>
      <c r="K23" t="s">
        <v>77</v>
      </c>
      <c r="P23" s="18">
        <v>233</v>
      </c>
      <c r="Q23" t="s">
        <v>142</v>
      </c>
      <c r="R23" t="s">
        <v>79</v>
      </c>
    </row>
    <row r="24" spans="1:18">
      <c r="G24">
        <v>110</v>
      </c>
      <c r="H24" t="s">
        <v>4</v>
      </c>
      <c r="I24" t="s">
        <v>143</v>
      </c>
      <c r="J24" t="s">
        <v>76</v>
      </c>
      <c r="K24" t="s">
        <v>77</v>
      </c>
      <c r="P24" s="18">
        <v>234</v>
      </c>
      <c r="Q24" t="s">
        <v>144</v>
      </c>
      <c r="R24" t="s">
        <v>79</v>
      </c>
    </row>
    <row r="25" spans="1:18">
      <c r="G25">
        <v>127</v>
      </c>
      <c r="H25" t="s">
        <v>4</v>
      </c>
      <c r="I25" t="s">
        <v>145</v>
      </c>
      <c r="J25" t="s">
        <v>76</v>
      </c>
      <c r="K25" t="s">
        <v>77</v>
      </c>
      <c r="P25" s="18">
        <v>235</v>
      </c>
      <c r="Q25" t="s">
        <v>146</v>
      </c>
      <c r="R25" t="s">
        <v>79</v>
      </c>
    </row>
    <row r="26" spans="1:18">
      <c r="G26">
        <v>220</v>
      </c>
      <c r="H26" t="s">
        <v>4</v>
      </c>
      <c r="I26" t="s">
        <v>147</v>
      </c>
      <c r="J26" t="s">
        <v>81</v>
      </c>
      <c r="K26" t="s">
        <v>77</v>
      </c>
      <c r="P26" s="18">
        <v>236</v>
      </c>
      <c r="Q26" t="s">
        <v>148</v>
      </c>
      <c r="R26" t="s">
        <v>79</v>
      </c>
    </row>
    <row r="27" spans="1:18">
      <c r="G27">
        <v>118</v>
      </c>
      <c r="H27" t="s">
        <v>105</v>
      </c>
      <c r="I27" t="s">
        <v>149</v>
      </c>
      <c r="J27" t="s">
        <v>76</v>
      </c>
      <c r="K27" t="s">
        <v>77</v>
      </c>
      <c r="P27" s="18">
        <v>237</v>
      </c>
      <c r="Q27" t="s">
        <v>150</v>
      </c>
      <c r="R27" t="s">
        <v>79</v>
      </c>
    </row>
    <row r="28" spans="1:18">
      <c r="G28">
        <v>208</v>
      </c>
      <c r="H28" t="s">
        <v>105</v>
      </c>
      <c r="I28" t="s">
        <v>151</v>
      </c>
      <c r="J28" t="s">
        <v>81</v>
      </c>
      <c r="K28" t="s">
        <v>97</v>
      </c>
      <c r="P28" s="18">
        <v>242</v>
      </c>
      <c r="Q28" t="s">
        <v>152</v>
      </c>
      <c r="R28" t="s">
        <v>79</v>
      </c>
    </row>
    <row r="29" spans="1:18">
      <c r="B29" t="str">
        <f>Caracterización!H49</f>
        <v>Distrito 6</v>
      </c>
      <c r="G29">
        <v>228</v>
      </c>
      <c r="H29" t="s">
        <v>105</v>
      </c>
      <c r="I29" t="s">
        <v>153</v>
      </c>
      <c r="J29" t="s">
        <v>81</v>
      </c>
      <c r="K29" t="s">
        <v>77</v>
      </c>
      <c r="P29" s="18">
        <v>243</v>
      </c>
      <c r="Q29" t="s">
        <v>154</v>
      </c>
      <c r="R29" t="s">
        <v>79</v>
      </c>
    </row>
    <row r="30" spans="1:18">
      <c r="B30" t="str">
        <f>Caracterización!H51</f>
        <v>Distrito 7</v>
      </c>
      <c r="G30">
        <v>263</v>
      </c>
      <c r="H30" t="s">
        <v>105</v>
      </c>
      <c r="I30" t="s">
        <v>155</v>
      </c>
      <c r="J30" t="s">
        <v>81</v>
      </c>
      <c r="K30" t="s">
        <v>97</v>
      </c>
      <c r="P30" s="18">
        <v>244</v>
      </c>
      <c r="Q30" t="s">
        <v>156</v>
      </c>
      <c r="R30" t="s">
        <v>79</v>
      </c>
    </row>
    <row r="31" spans="1:18">
      <c r="B31">
        <f>Caracterización!H53</f>
        <v>0</v>
      </c>
      <c r="G31">
        <v>265</v>
      </c>
      <c r="H31" t="s">
        <v>105</v>
      </c>
      <c r="I31" t="s">
        <v>157</v>
      </c>
      <c r="J31" t="s">
        <v>81</v>
      </c>
      <c r="K31" t="s">
        <v>97</v>
      </c>
      <c r="P31" s="18">
        <v>260</v>
      </c>
      <c r="Q31" t="s">
        <v>158</v>
      </c>
      <c r="R31" t="s">
        <v>79</v>
      </c>
    </row>
    <row r="32" spans="1:18">
      <c r="B32">
        <f>Caracterización!H55</f>
        <v>0</v>
      </c>
      <c r="G32">
        <v>111</v>
      </c>
      <c r="H32" t="s">
        <v>108</v>
      </c>
      <c r="I32" t="s">
        <v>159</v>
      </c>
      <c r="J32" t="s">
        <v>76</v>
      </c>
      <c r="K32" t="s">
        <v>77</v>
      </c>
      <c r="P32" s="18">
        <v>265</v>
      </c>
      <c r="Q32" t="s">
        <v>160</v>
      </c>
      <c r="R32" t="s">
        <v>79</v>
      </c>
    </row>
    <row r="33" spans="7:18">
      <c r="G33">
        <v>206</v>
      </c>
      <c r="H33" t="s">
        <v>108</v>
      </c>
      <c r="I33" t="s">
        <v>161</v>
      </c>
      <c r="J33" t="s">
        <v>81</v>
      </c>
      <c r="K33" t="s">
        <v>77</v>
      </c>
      <c r="P33" s="18">
        <v>270</v>
      </c>
      <c r="Q33" t="s">
        <v>162</v>
      </c>
      <c r="R33" t="s">
        <v>79</v>
      </c>
    </row>
    <row r="34" spans="7:18">
      <c r="G34">
        <v>226</v>
      </c>
      <c r="H34" t="s">
        <v>108</v>
      </c>
      <c r="I34" t="s">
        <v>163</v>
      </c>
      <c r="J34" t="s">
        <v>81</v>
      </c>
      <c r="K34" t="s">
        <v>77</v>
      </c>
      <c r="P34" s="18">
        <v>275</v>
      </c>
      <c r="Q34" t="s">
        <v>164</v>
      </c>
      <c r="R34" t="s">
        <v>79</v>
      </c>
    </row>
    <row r="35" spans="7:18">
      <c r="G35">
        <v>240</v>
      </c>
      <c r="H35" t="s">
        <v>108</v>
      </c>
      <c r="I35" t="s">
        <v>165</v>
      </c>
      <c r="J35" t="s">
        <v>81</v>
      </c>
      <c r="K35" t="s">
        <v>97</v>
      </c>
      <c r="P35" s="18">
        <v>290</v>
      </c>
      <c r="Q35" t="s">
        <v>166</v>
      </c>
      <c r="R35" t="s">
        <v>79</v>
      </c>
    </row>
    <row r="36" spans="7:18">
      <c r="G36">
        <v>122</v>
      </c>
      <c r="H36" t="s">
        <v>111</v>
      </c>
      <c r="I36" t="s">
        <v>167</v>
      </c>
      <c r="J36" t="s">
        <v>76</v>
      </c>
      <c r="K36" t="s">
        <v>77</v>
      </c>
      <c r="P36" s="18">
        <v>303</v>
      </c>
      <c r="Q36" t="s">
        <v>168</v>
      </c>
      <c r="R36" t="s">
        <v>169</v>
      </c>
    </row>
    <row r="37" spans="7:18">
      <c r="G37">
        <v>214</v>
      </c>
      <c r="H37" t="s">
        <v>111</v>
      </c>
      <c r="I37" t="s">
        <v>170</v>
      </c>
      <c r="J37" t="s">
        <v>81</v>
      </c>
      <c r="K37" t="s">
        <v>77</v>
      </c>
      <c r="P37" s="18">
        <v>306</v>
      </c>
      <c r="Q37" t="s">
        <v>171</v>
      </c>
      <c r="R37" t="s">
        <v>169</v>
      </c>
    </row>
    <row r="38" spans="7:18">
      <c r="G38">
        <v>1</v>
      </c>
      <c r="H38" t="s">
        <v>73</v>
      </c>
      <c r="I38" t="s">
        <v>172</v>
      </c>
      <c r="J38" t="s">
        <v>73</v>
      </c>
      <c r="K38" t="s">
        <v>71</v>
      </c>
      <c r="P38" s="18">
        <v>312</v>
      </c>
      <c r="Q38" t="s">
        <v>173</v>
      </c>
      <c r="R38" t="s">
        <v>169</v>
      </c>
    </row>
    <row r="39" spans="7:18">
      <c r="G39">
        <v>2</v>
      </c>
      <c r="H39" t="s">
        <v>73</v>
      </c>
      <c r="I39" t="s">
        <v>174</v>
      </c>
      <c r="J39" t="s">
        <v>73</v>
      </c>
      <c r="K39" t="s">
        <v>71</v>
      </c>
      <c r="P39" s="18">
        <v>313</v>
      </c>
      <c r="Q39" t="s">
        <v>175</v>
      </c>
      <c r="R39" t="s">
        <v>169</v>
      </c>
    </row>
    <row r="40" spans="7:18">
      <c r="G40">
        <v>3</v>
      </c>
      <c r="H40" t="s">
        <v>73</v>
      </c>
      <c r="I40" t="s">
        <v>176</v>
      </c>
      <c r="J40" t="s">
        <v>73</v>
      </c>
      <c r="K40" t="s">
        <v>71</v>
      </c>
      <c r="P40" s="18">
        <v>314</v>
      </c>
      <c r="Q40" t="s">
        <v>177</v>
      </c>
      <c r="R40" t="s">
        <v>169</v>
      </c>
    </row>
    <row r="41" spans="7:18">
      <c r="G41">
        <v>4</v>
      </c>
      <c r="H41" t="s">
        <v>73</v>
      </c>
      <c r="I41" t="s">
        <v>178</v>
      </c>
      <c r="J41" t="s">
        <v>73</v>
      </c>
      <c r="K41" t="s">
        <v>71</v>
      </c>
      <c r="P41" s="18">
        <v>323</v>
      </c>
      <c r="Q41" t="s">
        <v>179</v>
      </c>
      <c r="R41" t="s">
        <v>169</v>
      </c>
    </row>
    <row r="42" spans="7:18">
      <c r="G42">
        <v>5</v>
      </c>
      <c r="H42" t="s">
        <v>73</v>
      </c>
      <c r="I42" t="s">
        <v>180</v>
      </c>
      <c r="J42" t="s">
        <v>73</v>
      </c>
      <c r="K42" t="s">
        <v>71</v>
      </c>
      <c r="P42" s="18">
        <v>335</v>
      </c>
      <c r="Q42" t="s">
        <v>181</v>
      </c>
      <c r="R42" t="s">
        <v>169</v>
      </c>
    </row>
    <row r="43" spans="7:18">
      <c r="G43">
        <v>6</v>
      </c>
      <c r="H43" t="s">
        <v>73</v>
      </c>
      <c r="I43" t="s">
        <v>182</v>
      </c>
      <c r="J43" t="s">
        <v>73</v>
      </c>
      <c r="K43" t="s">
        <v>71</v>
      </c>
      <c r="P43" s="18">
        <v>336</v>
      </c>
      <c r="Q43" t="s">
        <v>183</v>
      </c>
      <c r="R43" t="s">
        <v>169</v>
      </c>
    </row>
    <row r="44" spans="7:18">
      <c r="G44">
        <v>7</v>
      </c>
      <c r="H44" t="s">
        <v>73</v>
      </c>
      <c r="I44" t="s">
        <v>184</v>
      </c>
      <c r="J44" t="s">
        <v>73</v>
      </c>
      <c r="K44" t="s">
        <v>71</v>
      </c>
      <c r="P44" s="18">
        <v>338</v>
      </c>
      <c r="Q44" t="s">
        <v>185</v>
      </c>
      <c r="R44" t="s">
        <v>169</v>
      </c>
    </row>
    <row r="45" spans="7:18">
      <c r="G45">
        <v>8</v>
      </c>
      <c r="H45" t="s">
        <v>73</v>
      </c>
      <c r="I45" t="s">
        <v>186</v>
      </c>
      <c r="J45" t="s">
        <v>73</v>
      </c>
      <c r="K45" t="s">
        <v>71</v>
      </c>
      <c r="P45" s="18">
        <v>339</v>
      </c>
      <c r="Q45" t="s">
        <v>187</v>
      </c>
      <c r="R45" t="s">
        <v>169</v>
      </c>
    </row>
    <row r="46" spans="7:18">
      <c r="G46">
        <v>9</v>
      </c>
      <c r="H46" t="s">
        <v>73</v>
      </c>
      <c r="I46" t="s">
        <v>188</v>
      </c>
      <c r="J46" t="s">
        <v>73</v>
      </c>
      <c r="K46" t="s">
        <v>71</v>
      </c>
      <c r="P46" s="18">
        <v>367</v>
      </c>
      <c r="Q46" t="s">
        <v>189</v>
      </c>
      <c r="R46" t="s">
        <v>169</v>
      </c>
    </row>
    <row r="47" spans="7:18">
      <c r="G47">
        <v>10</v>
      </c>
      <c r="H47" t="s">
        <v>73</v>
      </c>
      <c r="I47" t="s">
        <v>190</v>
      </c>
      <c r="J47" t="s">
        <v>73</v>
      </c>
      <c r="K47" t="s">
        <v>71</v>
      </c>
      <c r="P47" s="18">
        <v>340</v>
      </c>
      <c r="Q47" t="s">
        <v>191</v>
      </c>
      <c r="R47" t="s">
        <v>169</v>
      </c>
    </row>
    <row r="48" spans="7:18">
      <c r="G48">
        <v>11</v>
      </c>
      <c r="H48" t="s">
        <v>73</v>
      </c>
      <c r="I48" t="s">
        <v>192</v>
      </c>
      <c r="J48" t="s">
        <v>73</v>
      </c>
      <c r="K48" t="s">
        <v>71</v>
      </c>
      <c r="P48" s="18">
        <v>403</v>
      </c>
      <c r="Q48" t="s">
        <v>191</v>
      </c>
      <c r="R48" t="s">
        <v>193</v>
      </c>
    </row>
    <row r="49" spans="7:18">
      <c r="G49">
        <v>12</v>
      </c>
      <c r="H49" t="s">
        <v>73</v>
      </c>
      <c r="I49" t="s">
        <v>194</v>
      </c>
      <c r="J49" t="s">
        <v>73</v>
      </c>
      <c r="K49" t="s">
        <v>71</v>
      </c>
      <c r="P49" s="18">
        <v>407</v>
      </c>
      <c r="Q49" t="s">
        <v>195</v>
      </c>
      <c r="R49" t="s">
        <v>193</v>
      </c>
    </row>
    <row r="50" spans="7:18">
      <c r="G50">
        <v>13</v>
      </c>
      <c r="H50" t="s">
        <v>73</v>
      </c>
      <c r="I50" t="s">
        <v>196</v>
      </c>
      <c r="J50" t="s">
        <v>73</v>
      </c>
      <c r="K50" t="s">
        <v>71</v>
      </c>
      <c r="P50" s="18">
        <v>411</v>
      </c>
      <c r="Q50" t="s">
        <v>197</v>
      </c>
      <c r="R50" t="s">
        <v>193</v>
      </c>
    </row>
    <row r="51" spans="7:18">
      <c r="G51">
        <v>14</v>
      </c>
      <c r="H51" t="s">
        <v>73</v>
      </c>
      <c r="I51" t="s">
        <v>198</v>
      </c>
      <c r="J51" t="s">
        <v>73</v>
      </c>
      <c r="K51" t="s">
        <v>71</v>
      </c>
      <c r="P51" s="18">
        <v>412</v>
      </c>
      <c r="Q51" t="s">
        <v>199</v>
      </c>
      <c r="R51" t="s">
        <v>193</v>
      </c>
    </row>
    <row r="52" spans="7:18">
      <c r="G52">
        <v>15</v>
      </c>
      <c r="H52" t="s">
        <v>73</v>
      </c>
      <c r="I52" t="s">
        <v>200</v>
      </c>
      <c r="J52" t="s">
        <v>73</v>
      </c>
      <c r="K52" t="s">
        <v>71</v>
      </c>
      <c r="P52" s="18">
        <v>413</v>
      </c>
      <c r="Q52" t="s">
        <v>201</v>
      </c>
      <c r="R52" t="s">
        <v>193</v>
      </c>
    </row>
    <row r="53" spans="7:18">
      <c r="G53">
        <v>16</v>
      </c>
      <c r="H53" t="s">
        <v>73</v>
      </c>
      <c r="I53" t="s">
        <v>202</v>
      </c>
      <c r="J53" t="s">
        <v>73</v>
      </c>
      <c r="K53" t="s">
        <v>71</v>
      </c>
      <c r="P53" s="18">
        <v>416</v>
      </c>
      <c r="Q53" t="s">
        <v>203</v>
      </c>
      <c r="R53" t="s">
        <v>193</v>
      </c>
    </row>
    <row r="54" spans="7:18">
      <c r="G54">
        <v>17</v>
      </c>
      <c r="H54" t="s">
        <v>73</v>
      </c>
      <c r="I54" t="s">
        <v>204</v>
      </c>
      <c r="J54" t="s">
        <v>73</v>
      </c>
      <c r="K54" t="s">
        <v>71</v>
      </c>
      <c r="P54" s="18">
        <v>417</v>
      </c>
      <c r="Q54" t="s">
        <v>205</v>
      </c>
      <c r="R54" t="s">
        <v>193</v>
      </c>
    </row>
    <row r="55" spans="7:18">
      <c r="G55">
        <v>18</v>
      </c>
      <c r="H55" t="s">
        <v>73</v>
      </c>
      <c r="I55" t="s">
        <v>206</v>
      </c>
      <c r="J55" t="s">
        <v>73</v>
      </c>
      <c r="K55" t="s">
        <v>71</v>
      </c>
      <c r="P55" s="18">
        <v>419</v>
      </c>
      <c r="Q55" t="s">
        <v>207</v>
      </c>
      <c r="R55" t="s">
        <v>193</v>
      </c>
    </row>
    <row r="56" spans="7:18">
      <c r="G56">
        <v>19</v>
      </c>
      <c r="H56" t="s">
        <v>73</v>
      </c>
      <c r="I56" t="s">
        <v>208</v>
      </c>
      <c r="J56" t="s">
        <v>73</v>
      </c>
      <c r="K56" t="s">
        <v>71</v>
      </c>
      <c r="P56" s="18">
        <v>420</v>
      </c>
      <c r="Q56" t="s">
        <v>209</v>
      </c>
      <c r="R56" t="s">
        <v>193</v>
      </c>
    </row>
    <row r="57" spans="7:18">
      <c r="G57">
        <v>20</v>
      </c>
      <c r="H57" t="s">
        <v>73</v>
      </c>
      <c r="I57" t="s">
        <v>210</v>
      </c>
      <c r="J57" t="s">
        <v>73</v>
      </c>
      <c r="K57" t="s">
        <v>71</v>
      </c>
      <c r="P57" s="18">
        <v>425</v>
      </c>
      <c r="Q57" t="s">
        <v>211</v>
      </c>
      <c r="R57" t="s">
        <v>193</v>
      </c>
    </row>
    <row r="58" spans="7:18">
      <c r="G58">
        <v>113</v>
      </c>
      <c r="H58" t="s">
        <v>115</v>
      </c>
      <c r="I58" t="s">
        <v>212</v>
      </c>
      <c r="J58" t="s">
        <v>76</v>
      </c>
      <c r="K58" t="s">
        <v>77</v>
      </c>
      <c r="P58" s="18">
        <v>428</v>
      </c>
      <c r="Q58" t="s">
        <v>213</v>
      </c>
      <c r="R58" t="s">
        <v>193</v>
      </c>
    </row>
    <row r="59" spans="7:18">
      <c r="G59">
        <v>204</v>
      </c>
      <c r="H59" t="s">
        <v>115</v>
      </c>
      <c r="I59" t="s">
        <v>214</v>
      </c>
      <c r="J59" t="s">
        <v>81</v>
      </c>
      <c r="K59" t="s">
        <v>77</v>
      </c>
      <c r="P59" s="18">
        <v>430</v>
      </c>
      <c r="Q59" t="s">
        <v>215</v>
      </c>
      <c r="R59" t="s">
        <v>193</v>
      </c>
    </row>
    <row r="60" spans="7:18">
      <c r="G60">
        <v>227</v>
      </c>
      <c r="H60" t="s">
        <v>115</v>
      </c>
      <c r="I60" t="s">
        <v>216</v>
      </c>
      <c r="J60" t="s">
        <v>81</v>
      </c>
      <c r="K60" t="s">
        <v>97</v>
      </c>
      <c r="P60" s="18">
        <v>438</v>
      </c>
      <c r="Q60" t="s">
        <v>217</v>
      </c>
      <c r="R60" t="s">
        <v>193</v>
      </c>
    </row>
    <row r="61" spans="7:18">
      <c r="G61">
        <v>262</v>
      </c>
      <c r="H61" t="s">
        <v>115</v>
      </c>
      <c r="I61" t="s">
        <v>218</v>
      </c>
      <c r="J61" t="s">
        <v>81</v>
      </c>
      <c r="K61" t="s">
        <v>97</v>
      </c>
      <c r="P61" s="18">
        <v>438</v>
      </c>
      <c r="Q61" t="s">
        <v>219</v>
      </c>
      <c r="R61" t="s">
        <v>193</v>
      </c>
    </row>
    <row r="62" spans="7:18">
      <c r="G62">
        <v>266</v>
      </c>
      <c r="H62" t="s">
        <v>115</v>
      </c>
      <c r="I62" t="s">
        <v>220</v>
      </c>
      <c r="J62" t="s">
        <v>81</v>
      </c>
      <c r="K62" t="s">
        <v>97</v>
      </c>
      <c r="P62" s="18">
        <v>440</v>
      </c>
      <c r="Q62" t="s">
        <v>221</v>
      </c>
      <c r="R62" t="s">
        <v>193</v>
      </c>
    </row>
    <row r="63" spans="7:18">
      <c r="G63">
        <v>121</v>
      </c>
      <c r="H63" t="s">
        <v>118</v>
      </c>
      <c r="I63" t="s">
        <v>222</v>
      </c>
      <c r="J63" t="s">
        <v>76</v>
      </c>
      <c r="K63" t="s">
        <v>77</v>
      </c>
      <c r="P63" s="18">
        <v>457</v>
      </c>
      <c r="Q63" t="s">
        <v>223</v>
      </c>
      <c r="R63" t="s">
        <v>193</v>
      </c>
    </row>
    <row r="64" spans="7:18">
      <c r="G64">
        <v>100</v>
      </c>
      <c r="H64" t="s">
        <v>224</v>
      </c>
      <c r="I64" t="s">
        <v>225</v>
      </c>
      <c r="J64" t="s">
        <v>226</v>
      </c>
      <c r="K64" t="s">
        <v>77</v>
      </c>
      <c r="P64" s="18">
        <v>470</v>
      </c>
      <c r="Q64" t="s">
        <v>227</v>
      </c>
      <c r="R64" t="s">
        <v>193</v>
      </c>
    </row>
    <row r="65" spans="7:18">
      <c r="G65">
        <v>102</v>
      </c>
      <c r="H65" t="s">
        <v>224</v>
      </c>
      <c r="I65" t="s">
        <v>228</v>
      </c>
      <c r="J65" t="s">
        <v>226</v>
      </c>
      <c r="K65" t="s">
        <v>77</v>
      </c>
      <c r="P65" s="18">
        <v>472</v>
      </c>
      <c r="Q65" t="s">
        <v>229</v>
      </c>
      <c r="R65" t="s">
        <v>193</v>
      </c>
    </row>
    <row r="66" spans="7:18">
      <c r="G66">
        <v>105</v>
      </c>
      <c r="H66" t="s">
        <v>224</v>
      </c>
      <c r="I66" t="s">
        <v>230</v>
      </c>
      <c r="J66" t="s">
        <v>226</v>
      </c>
      <c r="K66" t="s">
        <v>77</v>
      </c>
      <c r="P66" s="18">
        <v>475</v>
      </c>
      <c r="Q66" t="s">
        <v>231</v>
      </c>
      <c r="R66" t="s">
        <v>193</v>
      </c>
    </row>
    <row r="67" spans="7:18">
      <c r="G67">
        <v>235</v>
      </c>
      <c r="H67" t="s">
        <v>224</v>
      </c>
      <c r="I67" t="s">
        <v>232</v>
      </c>
      <c r="J67" t="s">
        <v>226</v>
      </c>
      <c r="K67" t="s">
        <v>77</v>
      </c>
      <c r="P67" s="18">
        <v>477</v>
      </c>
      <c r="Q67" t="s">
        <v>233</v>
      </c>
      <c r="R67" t="s">
        <v>193</v>
      </c>
    </row>
    <row r="68" spans="7:18">
      <c r="G68">
        <v>120</v>
      </c>
      <c r="H68" t="s">
        <v>125</v>
      </c>
      <c r="I68" t="s">
        <v>234</v>
      </c>
      <c r="J68" t="s">
        <v>76</v>
      </c>
      <c r="K68" t="s">
        <v>77</v>
      </c>
      <c r="P68" s="18">
        <v>480</v>
      </c>
      <c r="Q68" t="s">
        <v>235</v>
      </c>
      <c r="R68" t="s">
        <v>193</v>
      </c>
    </row>
    <row r="69" spans="7:18">
      <c r="G69">
        <v>114</v>
      </c>
      <c r="H69" t="s">
        <v>128</v>
      </c>
      <c r="I69" t="s">
        <v>236</v>
      </c>
      <c r="J69" t="s">
        <v>76</v>
      </c>
      <c r="K69" t="s">
        <v>77</v>
      </c>
      <c r="P69" s="18">
        <v>482</v>
      </c>
      <c r="Q69" t="s">
        <v>237</v>
      </c>
      <c r="R69" t="s">
        <v>193</v>
      </c>
    </row>
    <row r="70" spans="7:18">
      <c r="G70">
        <v>423</v>
      </c>
      <c r="H70" t="s">
        <v>128</v>
      </c>
      <c r="I70" t="s">
        <v>238</v>
      </c>
      <c r="J70" t="s">
        <v>81</v>
      </c>
      <c r="K70" t="s">
        <v>97</v>
      </c>
      <c r="P70" s="18">
        <v>485</v>
      </c>
      <c r="Q70" t="s">
        <v>239</v>
      </c>
      <c r="R70" t="s">
        <v>193</v>
      </c>
    </row>
    <row r="71" spans="7:18">
      <c r="G71">
        <v>424</v>
      </c>
      <c r="H71" t="s">
        <v>128</v>
      </c>
      <c r="I71" t="s">
        <v>240</v>
      </c>
      <c r="J71" t="s">
        <v>81</v>
      </c>
      <c r="K71" t="s">
        <v>97</v>
      </c>
      <c r="P71" s="18">
        <v>487</v>
      </c>
      <c r="Q71" t="s">
        <v>241</v>
      </c>
      <c r="R71" t="s">
        <v>193</v>
      </c>
    </row>
    <row r="72" spans="7:18">
      <c r="G72">
        <v>425</v>
      </c>
      <c r="H72" t="s">
        <v>128</v>
      </c>
      <c r="I72" t="s">
        <v>242</v>
      </c>
      <c r="J72" t="s">
        <v>81</v>
      </c>
      <c r="K72" t="s">
        <v>97</v>
      </c>
      <c r="P72" s="18">
        <v>490</v>
      </c>
      <c r="Q72" t="s">
        <v>243</v>
      </c>
      <c r="R72" t="s">
        <v>193</v>
      </c>
    </row>
    <row r="73" spans="7:18">
      <c r="G73">
        <v>426</v>
      </c>
      <c r="H73" t="s">
        <v>128</v>
      </c>
      <c r="I73" t="s">
        <v>244</v>
      </c>
      <c r="J73" t="s">
        <v>81</v>
      </c>
      <c r="K73" t="s">
        <v>97</v>
      </c>
    </row>
    <row r="74" spans="7:18">
      <c r="G74">
        <v>131</v>
      </c>
      <c r="H74" t="s">
        <v>131</v>
      </c>
      <c r="I74" t="s">
        <v>245</v>
      </c>
      <c r="J74" t="s">
        <v>76</v>
      </c>
      <c r="K74" t="s">
        <v>77</v>
      </c>
    </row>
    <row r="75" spans="7:18">
      <c r="G75">
        <v>137</v>
      </c>
      <c r="H75" t="s">
        <v>131</v>
      </c>
      <c r="I75" t="s">
        <v>246</v>
      </c>
      <c r="J75" t="s">
        <v>76</v>
      </c>
      <c r="K75" t="s">
        <v>77</v>
      </c>
    </row>
    <row r="76" spans="7:18">
      <c r="G76">
        <v>600</v>
      </c>
      <c r="H76" t="s">
        <v>136</v>
      </c>
      <c r="I76" t="s">
        <v>247</v>
      </c>
      <c r="J76" t="s">
        <v>136</v>
      </c>
      <c r="K76" t="s">
        <v>248</v>
      </c>
    </row>
    <row r="77" spans="7:18">
      <c r="G77">
        <v>601</v>
      </c>
      <c r="H77" t="s">
        <v>136</v>
      </c>
      <c r="I77" t="s">
        <v>249</v>
      </c>
      <c r="J77" t="s">
        <v>136</v>
      </c>
      <c r="K77" t="s">
        <v>248</v>
      </c>
    </row>
    <row r="78" spans="7:18">
      <c r="G78">
        <v>602</v>
      </c>
      <c r="H78" t="s">
        <v>136</v>
      </c>
      <c r="I78" s="7" t="s">
        <v>250</v>
      </c>
      <c r="J78" t="s">
        <v>136</v>
      </c>
      <c r="K78" t="s">
        <v>248</v>
      </c>
    </row>
    <row r="79" spans="7:18">
      <c r="G79">
        <v>603</v>
      </c>
      <c r="H79" t="s">
        <v>136</v>
      </c>
      <c r="I79" t="s">
        <v>251</v>
      </c>
      <c r="J79" t="s">
        <v>136</v>
      </c>
      <c r="K79" t="s">
        <v>248</v>
      </c>
    </row>
    <row r="80" spans="7:18">
      <c r="G80">
        <v>604</v>
      </c>
      <c r="H80" t="s">
        <v>136</v>
      </c>
      <c r="I80" s="7" t="s">
        <v>252</v>
      </c>
      <c r="J80" t="s">
        <v>136</v>
      </c>
      <c r="K80" t="s">
        <v>248</v>
      </c>
    </row>
    <row r="81" spans="7:11">
      <c r="G81">
        <v>605</v>
      </c>
      <c r="H81" t="s">
        <v>136</v>
      </c>
      <c r="I81" t="s">
        <v>253</v>
      </c>
      <c r="J81" t="s">
        <v>136</v>
      </c>
      <c r="K81" t="s">
        <v>248</v>
      </c>
    </row>
    <row r="82" spans="7:11">
      <c r="G82">
        <v>606</v>
      </c>
      <c r="H82" t="s">
        <v>136</v>
      </c>
      <c r="I82" s="8" t="s">
        <v>254</v>
      </c>
      <c r="J82" t="s">
        <v>136</v>
      </c>
      <c r="K82" t="s">
        <v>248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Alfonso Velandia González</dc:creator>
  <cp:keywords/>
  <dc:description/>
  <cp:lastModifiedBy/>
  <cp:revision/>
  <dcterms:created xsi:type="dcterms:W3CDTF">2019-06-10T19:04:01Z</dcterms:created>
  <dcterms:modified xsi:type="dcterms:W3CDTF">2025-02-03T22:59:39Z</dcterms:modified>
  <cp:category/>
  <cp:contentStatus/>
</cp:coreProperties>
</file>