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Hoja1" sheetId="1" r:id="rId1"/>
    <sheet name="Hoja2" sheetId="2" r:id="rId2"/>
  </sheets>
  <definedNames>
    <definedName name="_xlnm._FilterDatabase" localSheetId="0" hidden="1">Hoja1!$A$3:$O$25</definedName>
  </definedNames>
  <calcPr calcId="14562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4" i="1"/>
</calcChain>
</file>

<file path=xl/sharedStrings.xml><?xml version="1.0" encoding="utf-8"?>
<sst xmlns="http://schemas.openxmlformats.org/spreadsheetml/2006/main" count="311" uniqueCount="123">
  <si>
    <t>OBJETIVOS DE DESARROLLO SOSTENIBLE ODS</t>
  </si>
  <si>
    <t>PROYECTO DE INVERSIÓN</t>
  </si>
  <si>
    <t>META PRODUCTO</t>
  </si>
  <si>
    <t>PRESUPUESTO VIGENCIA 2022</t>
  </si>
  <si>
    <t>MAGNITUD FÍSICA</t>
  </si>
  <si>
    <t>META E INDICADOR DEL ODS</t>
  </si>
  <si>
    <t>INDICADORES INSTITUCIONALES DE SEGUIMIENTO, CONTROL Y MONITOREO</t>
  </si>
  <si>
    <t>No.</t>
  </si>
  <si>
    <t>Nombre</t>
  </si>
  <si>
    <t>Código</t>
  </si>
  <si>
    <t>Descripción</t>
  </si>
  <si>
    <t>Programado</t>
  </si>
  <si>
    <t>Ejecutado</t>
  </si>
  <si>
    <t>% Ejecución P/PPTAL</t>
  </si>
  <si>
    <t>Programación física vigencia 2022</t>
  </si>
  <si>
    <t>Ejecución física vigencia 2022</t>
  </si>
  <si>
    <t>% Ejecución física 2022</t>
  </si>
  <si>
    <t>Reducción de las desigualdades</t>
  </si>
  <si>
    <t>Fortalecimiento a espacios (instancias) de participación para los grupos étnicos en las 20 localidades de Bogotá</t>
  </si>
  <si>
    <t>Implementar el 100 % de la estrategia de fortalecimiento y promoción de capacidades organizativas, democráticas y de reconocimiento de las formas propias de participación, en los espacios (instancias) étnicas</t>
  </si>
  <si>
    <t>10.2 De aquí a 2030, potenciar y promover la inclusión social, económica y política de todas las personas, independientemente de su edad, sexo, discapacidad, raza, etnia, origen, religión o situación económica u otra condición</t>
  </si>
  <si>
    <t>Porcentaje de implementación de la estrategia de fortalecimiento por instancia</t>
  </si>
  <si>
    <t>Paz, justicia e instituciones sólidas</t>
  </si>
  <si>
    <t>Modernización del modelo de gestión y tecnológico de las Organizaciones Comunales y de Propiedad Horizontal para el ejercicio de la democracia activa digital en el Siglo XXI. Bogotá.</t>
  </si>
  <si>
    <t>Adecuar 100% la plataforma tecnológica de la participación de Organizaciones Comunales y de Propiedad Horizontal, ajustado a las nuevas necesidades de la entidad</t>
  </si>
  <si>
    <t>16.7 Garantizar la adopción en todos los niveles de decisiones inclusivas, participativas y representativas que respondan a las necesidades</t>
  </si>
  <si>
    <t>Porcentaje de adecuación de la plataforma tecnológica de la participación de Organizaciones Comunales y de Propiedad Horizontal</t>
  </si>
  <si>
    <t xml:space="preserve">Formular 100% el documento de la política pública </t>
  </si>
  <si>
    <t>16.b Promover y aplicar leyes y políticas no discriminatorias en favor del desarrollo sostenible</t>
  </si>
  <si>
    <t>Porcentaje de avance en la  formulación de la Política Pública de Acción Comunal</t>
  </si>
  <si>
    <t>Fortalecer a 7173 Organizaciones Comunales de primer y segundo grado y de Propiedad Horizontal en el distrito capital</t>
  </si>
  <si>
    <t>16.7 Garantizar la adopción en todos los niveles de decisiones inclusivas, participativas y representativas que respondan a las necesidades</t>
  </si>
  <si>
    <t>Número de Organizaciones Comunales de primer y segundo grado y de Propiedad Horizontal en el distrito capital acompañadas</t>
  </si>
  <si>
    <t>Fortalecimiento a las organizaciones sociales y comunitarias para una participación ciudadana informada e incidente con enfoque diferencial en el Distrito Capital Bogotá</t>
  </si>
  <si>
    <t>Implementar 100% la metodología para la recolección, análisis y producción de datos e intercambio y producción de conocimiento sobre participación ciudadana</t>
  </si>
  <si>
    <t>16.6 Crear a todos los niveles instituciones eficaces y transparentes que rindan cuentas</t>
  </si>
  <si>
    <t>Porcentaje de implementación del Observatorio de Participación Ciudadana</t>
  </si>
  <si>
    <t>Porcentaje de avance en la  formulación de la Política Pública de Medios comunitarios</t>
  </si>
  <si>
    <t>Asesorar técnicamente a 985 Organizaciones sociales, de medios comunitarios y alternativos en el Distrito Capital</t>
  </si>
  <si>
    <t>Número de organizaciones sociales y de medios comunitarios fortalecidas</t>
  </si>
  <si>
    <t>Educación de calidad</t>
  </si>
  <si>
    <t>Fortalecimiento de las capacidades democráticas de la ciudadanía para la participación incidente y la gobernanza, con enfoque de innovación social, en Bogotá.</t>
  </si>
  <si>
    <t>Formar a 100.000 ciudadanos en la modalidad presencial y virtual para el fortalecimiento de capacidades democráticas en la ciudadanía</t>
  </si>
  <si>
    <t>4.7  De aquí a 2030, asegurar que todos los alumnos adquieran los conocimientos teóricos y prácticos necesarios para promover el desarrollo sostenible, entre otras cosas mediante la educación para el desarrollo sostenible y los estilos de vida sostenibles, los derechos humanos, la igualdad de género, la promoción de una cultura de paz y no violencia, la ciudadanía mundial y la valoración de la diversidad cultural y la contribución de la cultura al desarrollo sostenible</t>
  </si>
  <si>
    <t>Número de ciudadanos formados en capacidades democráticas</t>
  </si>
  <si>
    <t>Implementar 100% la estrategia de gestión de conocimiento asociado a buenas prácticas y lecciones aprendidas en los escenarios de co-creación y colaboración.</t>
  </si>
  <si>
    <t>porcentaje de implementación de la estrategia de laboratorio de innovación social fortalecido</t>
  </si>
  <si>
    <t>Fortalecimiento Institucional de la Gestión Administrativa del Instituto Distrital de la Participación y Acción Comunal Bogotá</t>
  </si>
  <si>
    <t xml:space="preserve">Fortalecer 100% los procesos de la entidad administrativa y operativamente
</t>
  </si>
  <si>
    <t xml:space="preserve">porcentaje de fortalecimiento de los procesos operativos y administrativos de la Entidad </t>
  </si>
  <si>
    <t>Mejorar 100 % la infraestructura y dotación requerida por la entidad</t>
  </si>
  <si>
    <t xml:space="preserve">porcentaje de mejora de la infraestructura y dotación requeridos por la entidad </t>
  </si>
  <si>
    <t>Implementar 90 % las políticas de gestión y desempeño del modelo integrado de planeación y gestión</t>
  </si>
  <si>
    <t>porcentaje de avance en la implementación de la estrategia de MIPG</t>
  </si>
  <si>
    <t>Fortalecimiento de la capacidad tecnológica y administrativa del Instituto Distrital de la Participación y Acción Comunal - IDPAC. Bogotá</t>
  </si>
  <si>
    <t>Implementar 100% la política de Gobierno Digital y la arquitectura empresarial</t>
  </si>
  <si>
    <t>Porcentaje de implementación de la política digital y arquitectura empresarial</t>
  </si>
  <si>
    <t>Adquirir 100% los servicios e infraestructura TI de la entidad</t>
  </si>
  <si>
    <t>Porcentaje de servicios e infraestructura TI adquiridos</t>
  </si>
  <si>
    <t>Fortalecimiento de las capacidades de las Alcaldías Locales, instituciones del Distrito y ciudadanía en procesos de planeación y presupuestos participativos. Bogotá</t>
  </si>
  <si>
    <t>Realizar 98 asesorías técnicas entre Alcaldías Locales y Entidades del Distrito en el proceso de planeación y presupuestos participativos</t>
  </si>
  <si>
    <t>Número de  asesorías técnicas a Alcaldías Locales y Entidades del Distrito en el proceso de planeación y presupuestos participativos realizadas</t>
  </si>
  <si>
    <t>Optimización de la participación ciudadana incidente para los asuntos públicos Bogotá</t>
  </si>
  <si>
    <t>Porcentaje de avance en la  formulación de la Política Pública de Participación Incidente</t>
  </si>
  <si>
    <t>Desarrollar 550 acciones de fortalecimiento a instancias formales y no formales del Distrito Capital</t>
  </si>
  <si>
    <t>Numero de acciones de fortalecimiento organizacional a instancias de participación desarrolladas</t>
  </si>
  <si>
    <t>Construcción de procesos para la convivencia y la participación ciudadana incidente en los asuntos públicos locales, distritales y regionales Bogotá</t>
  </si>
  <si>
    <t>Apoyar 330 acciones e iniciativas juveniles mediante el fortalecimiento de capacidades democráticas y organizativas de los Consejos Locales de juventud y del Consejo Distrital de Juventud</t>
  </si>
  <si>
    <t>Numero de iniciativas ciudadanas juveniles apoyadas - Número de acciones de fortalecimiento de capacidades organizacionales de Consejos Locales de Juventud</t>
  </si>
  <si>
    <t>Implementar 100% el Plan Estratégico de Comunicaciones</t>
  </si>
  <si>
    <t>Porcentaje de implementación del Plan Estratégico de Comunicaciones de la entidad</t>
  </si>
  <si>
    <t>Realizar 290 obras con saldo pedagógico para el cuidado de incidencia ciudadana</t>
  </si>
  <si>
    <t>Número de obras para el cuidado y la participación ciudadana realizadas</t>
  </si>
  <si>
    <t>Implementar 58 procesos de mediación de conflictos en el marco de la  estrategia de acciones diversas para la promoción de la participación.</t>
  </si>
  <si>
    <t>Número de pactos o procesos de mediación de conflictos realizados</t>
  </si>
  <si>
    <t>Implementar 100% la estrategia innovadora que incentive la participación ciudadana</t>
  </si>
  <si>
    <t>Porcentaje de implementación de la estrategia innovadora de promoción de la participación</t>
  </si>
  <si>
    <t>Fortalecer a 7884 Organizaciones Comunales de primer y segundo grado y de Propiedad Horizontal en el distrito capital</t>
  </si>
  <si>
    <t>Asesorar técnicamente a 900 Organizaciones sociales, de medios comunitarios y alternativos en el Distrito Capital</t>
  </si>
  <si>
    <t>Implementar 100% la política de Gobierno Digital y la arquitectura empresarial
Adquirir 100% los servicios e infraestructura TI de la entidad</t>
  </si>
  <si>
    <t>Realizar 50 asesorías técnicas entre Alcaldías Locales y Entidades del Distrito en el proceso de planeación y presupuestos participativos</t>
  </si>
  <si>
    <t>Realizar 200 obras con saldo pedagógico para el cuidado de incidencia ciudadana</t>
  </si>
  <si>
    <t>5 - Implementar 100% la estrategia innovadora que incentive la participación ciudadana</t>
  </si>
  <si>
    <t>No. Y NOMBRE DEL PILAR/EJE/ PROPÓSITO/ DEL PLAN DE DESARROLLO</t>
  </si>
  <si>
    <t>PROPÓSITO</t>
  </si>
  <si>
    <t>No. Y NOMBRE DEL PROGRAMA PDD</t>
  </si>
  <si>
    <t>PROGRAMA</t>
  </si>
  <si>
    <t>No. Y META PLAN DE DESARROLLO</t>
  </si>
  <si>
    <t>PLAN DE DESARROLLO</t>
  </si>
  <si>
    <t>RESPONSABLE</t>
  </si>
  <si>
    <t>27 Fortalecimiento del 100% de los espacios de atención diferenciada y participación para comunidades negras, afrocolombianas, raizales, palenqueros, pueblos indígenas y pueblo gitano, para promover el goce de los derechos de los grupos étnicos y mitigar afectaciones al tejido social.</t>
  </si>
  <si>
    <t>424 Implementar una (1) estrategia para fortalecer a las organizaciones comunales, sociales, comunitarias, de propiedad horizontal e instancias de participación promocionando la inclusión y el liderazgo de nuevas ciudadanías</t>
  </si>
  <si>
    <t>420 Implementar el 100% del Observatorio de la Participación</t>
  </si>
  <si>
    <t xml:space="preserve">415 Fortalecer los medios comunitarios y alternativos de comunicación. </t>
  </si>
  <si>
    <t>422 Implementar la Escuela de Formación ciudadana Distrital</t>
  </si>
  <si>
    <t>423 Implementar un (1) Laboratorio de Innovación Social sobre Gobernabilidad Social, Derechos Humanos y Participación Ciudadana.</t>
  </si>
  <si>
    <t>526 Implementar una (1) estrategia para fortalecer la capacidad operativa y de gestión administrativa del Sector Gobierno.</t>
  </si>
  <si>
    <t>528 Implementar una (1) estrategia para la sostenibilidad y mejora de las dimensiones y políticas del MIPG en el Sector Gobierno</t>
  </si>
  <si>
    <t>527 Implementar una (1) estrategia para fortalecer y modernizar la capacidad tecnológica del Sector Gobierno.</t>
  </si>
  <si>
    <t>550 Implementar una (1) estrategia de asesoría y/o acompañamiento técnico orientada a las 20 alcaldías locales, a las instituciones del distrito y a la ciudadanía, en el proceso de planeación y presupuestos participativos.</t>
  </si>
  <si>
    <t>432 Reformular la Política Pública de Participación Incidente</t>
  </si>
  <si>
    <t>325 Implementar 320 iniciativas ciudadanas juveniles para potenciar liderazgos sociales, causas ciudadanas e innovación social</t>
  </si>
  <si>
    <t>329 Implementar una (1) estrategia para promover expresiones y acciones diversas e innovadoras de participación ciudadana y social para aportar a sujetos y procesos activos en la sostenibilidad del nuevo contrato social.</t>
  </si>
  <si>
    <t>326 Implementar 8 acuerdos de acción colectiva para la resolución de conflictos socialmente relevantes.</t>
  </si>
  <si>
    <t>1 Hacer un nuevo contrato social con igualdad de oportunidades para la inclusión social, productiva y política</t>
  </si>
  <si>
    <t>4 Prevención de la exclusión por razones étnicas, religiosas, sociales, políticas y de orientación sexual</t>
  </si>
  <si>
    <t>5. Construir Bogotá Región con gobierno abierto, transparente y ciudadanía consciente</t>
  </si>
  <si>
    <t>51. Gobierno Abierto</t>
  </si>
  <si>
    <t>56. Gestión Pública Efectiva</t>
  </si>
  <si>
    <t>57. Gestión Pública Local</t>
  </si>
  <si>
    <t>3. Inspirar confianza y legitimidad para vivir sin miedo y ser epicentro de cultura ciudadana, paz y reconciliación.</t>
  </si>
  <si>
    <t>43. Cultura ciudadana para la confianza, la convivencia y la participación desde la vida cotidiana</t>
  </si>
  <si>
    <t>Gerencia de Etnias</t>
  </si>
  <si>
    <t>Subdirección de Asuntos Comunales</t>
  </si>
  <si>
    <t>Subdirección de Fortalecimiento de la Organización Social</t>
  </si>
  <si>
    <t>Gerencia de Escuela</t>
  </si>
  <si>
    <t>Secretaría General</t>
  </si>
  <si>
    <t>Oficina Asesora de Planeación</t>
  </si>
  <si>
    <t>Subdirección de Promoción de la Participación</t>
  </si>
  <si>
    <t>Gerencia de Instancias y Mecanismos de la Participación</t>
  </si>
  <si>
    <t>Oficina Asesora de Comunicaciones</t>
  </si>
  <si>
    <t>Gerencia de Proyectos</t>
  </si>
  <si>
    <t>MATRIZ OBJETIVOS DE DESARROLLO SOSTENIBLE  PLAN DE DESARROLLO DISTRITAL - PROYECTOS DE INVERSIÓN IDPAC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</si>
</sst>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justify" vertical="center" wrapText="1"/>
    </xf>
    <xf numFmtId="164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vertical="center" wrapText="1"/>
    </xf>
    <xf numFmtId="165" fontId="0" fillId="0" borderId="1" xfId="1" applyNumberFormat="1" applyFont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1333499</xdr:colOff>
      <xdr:row>0</xdr:row>
      <xdr:rowOff>828675</xdr:rowOff>
    </xdr:to>
    <xdr:pic>
      <xdr:nvPicPr>
        <xdr:cNvPr id="2" name="1 Imagen" descr="Logo de Alcaldía Mayor de Bogotá, Iniciales del Instituto Distrital de la Participación y Acción comunal, la palabra Bogotá" title="Logo IDPAC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4438649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="99" zoomScaleNormal="99" workbookViewId="0">
      <pane ySplit="3" topLeftCell="A4" activePane="bottomLeft" state="frozen"/>
      <selection pane="bottomLeft" activeCell="D4" sqref="D4"/>
    </sheetView>
  </sheetViews>
  <sheetFormatPr baseColWidth="10" defaultColWidth="11.44140625" defaultRowHeight="14.4" x14ac:dyDescent="0.3"/>
  <cols>
    <col min="1" max="1" width="6.44140625" customWidth="1"/>
    <col min="2" max="4" width="19.88671875" customWidth="1"/>
    <col min="5" max="5" width="29.33203125" customWidth="1"/>
    <col min="7" max="7" width="25.44140625" customWidth="1"/>
    <col min="9" max="9" width="29.88671875" customWidth="1"/>
    <col min="10" max="10" width="17.6640625" bestFit="1" customWidth="1"/>
    <col min="11" max="11" width="15.5546875" bestFit="1" customWidth="1"/>
    <col min="13" max="14" width="17.109375" customWidth="1"/>
    <col min="16" max="16" width="31.88671875" customWidth="1"/>
    <col min="17" max="17" width="33.33203125" customWidth="1"/>
    <col min="18" max="18" width="19.44140625" customWidth="1"/>
  </cols>
  <sheetData>
    <row r="1" spans="1:18" ht="72" customHeight="1" x14ac:dyDescent="0.3">
      <c r="A1" s="15"/>
      <c r="B1" s="15"/>
      <c r="C1" s="15"/>
      <c r="D1" s="15"/>
      <c r="E1" s="16" t="s">
        <v>122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s="2" customFormat="1" ht="75.75" customHeight="1" x14ac:dyDescent="0.3">
      <c r="A2" s="14" t="s">
        <v>0</v>
      </c>
      <c r="B2" s="14"/>
      <c r="C2" s="1" t="s">
        <v>83</v>
      </c>
      <c r="D2" s="1" t="s">
        <v>85</v>
      </c>
      <c r="E2" s="1" t="s">
        <v>88</v>
      </c>
      <c r="F2" s="14" t="s">
        <v>1</v>
      </c>
      <c r="G2" s="14"/>
      <c r="H2" s="14" t="s">
        <v>2</v>
      </c>
      <c r="I2" s="14"/>
      <c r="J2" s="14" t="s">
        <v>3</v>
      </c>
      <c r="K2" s="14"/>
      <c r="L2" s="14"/>
      <c r="M2" s="14" t="s">
        <v>4</v>
      </c>
      <c r="N2" s="14"/>
      <c r="O2" s="14"/>
      <c r="P2" s="14" t="s">
        <v>5</v>
      </c>
      <c r="Q2" s="14" t="s">
        <v>6</v>
      </c>
      <c r="R2" s="14" t="s">
        <v>89</v>
      </c>
    </row>
    <row r="3" spans="1:18" ht="28.8" x14ac:dyDescent="0.3">
      <c r="A3" s="1" t="s">
        <v>7</v>
      </c>
      <c r="B3" s="1" t="s">
        <v>8</v>
      </c>
      <c r="C3" s="1" t="s">
        <v>84</v>
      </c>
      <c r="D3" s="1" t="s">
        <v>86</v>
      </c>
      <c r="E3" s="1" t="s">
        <v>87</v>
      </c>
      <c r="F3" s="1" t="s">
        <v>9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4"/>
      <c r="Q3" s="14"/>
      <c r="R3" s="14"/>
    </row>
    <row r="4" spans="1:18" s="2" customFormat="1" ht="144" x14ac:dyDescent="0.3">
      <c r="A4" s="13">
        <v>10</v>
      </c>
      <c r="B4" s="3" t="s">
        <v>17</v>
      </c>
      <c r="C4" s="3" t="s">
        <v>104</v>
      </c>
      <c r="D4" s="4" t="s">
        <v>105</v>
      </c>
      <c r="E4" s="3" t="s">
        <v>90</v>
      </c>
      <c r="F4" s="4">
        <v>7678</v>
      </c>
      <c r="G4" s="5" t="s">
        <v>18</v>
      </c>
      <c r="H4" s="5">
        <v>1</v>
      </c>
      <c r="I4" s="4" t="s">
        <v>19</v>
      </c>
      <c r="J4" s="8">
        <v>206000000</v>
      </c>
      <c r="K4" s="8">
        <v>201732000</v>
      </c>
      <c r="L4" s="10">
        <f>K4/J4</f>
        <v>0.97928155339805822</v>
      </c>
      <c r="M4" s="11">
        <v>0.25</v>
      </c>
      <c r="N4" s="11">
        <v>0.25</v>
      </c>
      <c r="O4" s="9">
        <f>N4/M4</f>
        <v>1</v>
      </c>
      <c r="P4" s="4" t="s">
        <v>20</v>
      </c>
      <c r="Q4" s="4" t="s">
        <v>21</v>
      </c>
      <c r="R4" s="5" t="s">
        <v>112</v>
      </c>
    </row>
    <row r="5" spans="1:18" s="2" customFormat="1" ht="115.2" x14ac:dyDescent="0.3">
      <c r="A5" s="13">
        <v>16</v>
      </c>
      <c r="B5" s="3" t="s">
        <v>22</v>
      </c>
      <c r="C5" s="3" t="s">
        <v>106</v>
      </c>
      <c r="D5" s="3" t="s">
        <v>107</v>
      </c>
      <c r="E5" s="3" t="s">
        <v>91</v>
      </c>
      <c r="F5" s="4">
        <v>7685</v>
      </c>
      <c r="G5" s="5" t="s">
        <v>23</v>
      </c>
      <c r="H5" s="5">
        <v>1</v>
      </c>
      <c r="I5" s="4" t="s">
        <v>24</v>
      </c>
      <c r="J5" s="8">
        <v>19256666.666666664</v>
      </c>
      <c r="K5" s="8">
        <v>19256667</v>
      </c>
      <c r="L5" s="10">
        <f t="shared" ref="L5:L25" si="0">K5/J5</f>
        <v>1.0000000173100225</v>
      </c>
      <c r="M5" s="11">
        <v>0.5</v>
      </c>
      <c r="N5" s="11">
        <v>0.5</v>
      </c>
      <c r="O5" s="9">
        <f t="shared" ref="O5:O25" si="1">N5/M5</f>
        <v>1</v>
      </c>
      <c r="P5" s="4" t="s">
        <v>25</v>
      </c>
      <c r="Q5" s="4" t="s">
        <v>26</v>
      </c>
      <c r="R5" s="5" t="s">
        <v>113</v>
      </c>
    </row>
    <row r="6" spans="1:18" s="2" customFormat="1" ht="115.2" x14ac:dyDescent="0.3">
      <c r="A6" s="13">
        <v>16</v>
      </c>
      <c r="B6" s="3" t="s">
        <v>22</v>
      </c>
      <c r="C6" s="3" t="s">
        <v>106</v>
      </c>
      <c r="D6" s="3" t="s">
        <v>107</v>
      </c>
      <c r="E6" s="3" t="s">
        <v>91</v>
      </c>
      <c r="F6" s="4">
        <v>7685</v>
      </c>
      <c r="G6" s="5" t="s">
        <v>23</v>
      </c>
      <c r="H6" s="5">
        <v>2</v>
      </c>
      <c r="I6" s="4" t="s">
        <v>27</v>
      </c>
      <c r="J6" s="8">
        <v>80000000</v>
      </c>
      <c r="K6" s="8">
        <v>80000000</v>
      </c>
      <c r="L6" s="10">
        <f t="shared" si="0"/>
        <v>1</v>
      </c>
      <c r="M6" s="11">
        <v>0.7</v>
      </c>
      <c r="N6" s="11">
        <v>0.7</v>
      </c>
      <c r="O6" s="9">
        <f t="shared" si="1"/>
        <v>1</v>
      </c>
      <c r="P6" s="4" t="s">
        <v>28</v>
      </c>
      <c r="Q6" s="4" t="s">
        <v>29</v>
      </c>
      <c r="R6" s="5" t="s">
        <v>113</v>
      </c>
    </row>
    <row r="7" spans="1:18" s="2" customFormat="1" ht="115.2" x14ac:dyDescent="0.3">
      <c r="A7" s="13">
        <v>16</v>
      </c>
      <c r="B7" s="3" t="s">
        <v>22</v>
      </c>
      <c r="C7" s="3" t="s">
        <v>106</v>
      </c>
      <c r="D7" s="3" t="s">
        <v>107</v>
      </c>
      <c r="E7" s="3" t="s">
        <v>91</v>
      </c>
      <c r="F7" s="4">
        <v>7685</v>
      </c>
      <c r="G7" s="5" t="s">
        <v>23</v>
      </c>
      <c r="H7" s="5">
        <v>3</v>
      </c>
      <c r="I7" s="4" t="s">
        <v>30</v>
      </c>
      <c r="J7" s="8">
        <v>3211780332.9666672</v>
      </c>
      <c r="K7" s="8">
        <v>3081619570</v>
      </c>
      <c r="L7" s="10">
        <f t="shared" si="0"/>
        <v>0.9594739523028214</v>
      </c>
      <c r="M7" s="12">
        <v>2290</v>
      </c>
      <c r="N7" s="12">
        <v>2290</v>
      </c>
      <c r="O7" s="9">
        <f t="shared" si="1"/>
        <v>1</v>
      </c>
      <c r="P7" s="3" t="s">
        <v>31</v>
      </c>
      <c r="Q7" s="4" t="s">
        <v>32</v>
      </c>
      <c r="R7" s="5" t="s">
        <v>113</v>
      </c>
    </row>
    <row r="8" spans="1:18" s="2" customFormat="1" ht="100.8" x14ac:dyDescent="0.3">
      <c r="A8" s="13">
        <v>16</v>
      </c>
      <c r="B8" s="3" t="s">
        <v>22</v>
      </c>
      <c r="C8" s="3" t="s">
        <v>106</v>
      </c>
      <c r="D8" s="3" t="s">
        <v>107</v>
      </c>
      <c r="E8" s="3" t="s">
        <v>92</v>
      </c>
      <c r="F8" s="4">
        <v>7687</v>
      </c>
      <c r="G8" s="5" t="s">
        <v>33</v>
      </c>
      <c r="H8" s="5">
        <v>1</v>
      </c>
      <c r="I8" s="4" t="s">
        <v>34</v>
      </c>
      <c r="J8" s="8">
        <v>455055000.00000006</v>
      </c>
      <c r="K8" s="8">
        <v>455055001</v>
      </c>
      <c r="L8" s="10">
        <f t="shared" si="0"/>
        <v>1.0000000021975364</v>
      </c>
      <c r="M8" s="11">
        <v>0.3</v>
      </c>
      <c r="N8" s="11">
        <v>0.3</v>
      </c>
      <c r="O8" s="9">
        <f t="shared" si="1"/>
        <v>1</v>
      </c>
      <c r="P8" s="4" t="s">
        <v>35</v>
      </c>
      <c r="Q8" s="4" t="s">
        <v>36</v>
      </c>
      <c r="R8" s="5" t="s">
        <v>114</v>
      </c>
    </row>
    <row r="9" spans="1:18" s="2" customFormat="1" ht="100.8" x14ac:dyDescent="0.3">
      <c r="A9" s="13">
        <v>16</v>
      </c>
      <c r="B9" s="3" t="s">
        <v>22</v>
      </c>
      <c r="C9" s="3" t="s">
        <v>106</v>
      </c>
      <c r="D9" s="3" t="s">
        <v>107</v>
      </c>
      <c r="E9" s="3" t="s">
        <v>93</v>
      </c>
      <c r="F9" s="4">
        <v>7687</v>
      </c>
      <c r="G9" s="5" t="s">
        <v>33</v>
      </c>
      <c r="H9" s="5">
        <v>2</v>
      </c>
      <c r="I9" s="4" t="s">
        <v>27</v>
      </c>
      <c r="J9" s="8">
        <v>202488933.33333334</v>
      </c>
      <c r="K9" s="8">
        <v>202317768</v>
      </c>
      <c r="L9" s="10">
        <f t="shared" si="0"/>
        <v>0.99915469289844316</v>
      </c>
      <c r="M9" s="11">
        <v>0.55000000000000004</v>
      </c>
      <c r="N9" s="11">
        <v>0.55000000000000004</v>
      </c>
      <c r="O9" s="9">
        <f t="shared" si="1"/>
        <v>1</v>
      </c>
      <c r="P9" s="3" t="s">
        <v>31</v>
      </c>
      <c r="Q9" s="4" t="s">
        <v>37</v>
      </c>
      <c r="R9" s="5" t="s">
        <v>114</v>
      </c>
    </row>
    <row r="10" spans="1:18" s="2" customFormat="1" ht="115.2" x14ac:dyDescent="0.3">
      <c r="A10" s="13">
        <v>16</v>
      </c>
      <c r="B10" s="3" t="s">
        <v>22</v>
      </c>
      <c r="C10" s="3" t="s">
        <v>106</v>
      </c>
      <c r="D10" s="3" t="s">
        <v>107</v>
      </c>
      <c r="E10" s="3" t="s">
        <v>91</v>
      </c>
      <c r="F10" s="4">
        <v>7687</v>
      </c>
      <c r="G10" s="5" t="s">
        <v>33</v>
      </c>
      <c r="H10" s="5">
        <v>3</v>
      </c>
      <c r="I10" s="4" t="s">
        <v>38</v>
      </c>
      <c r="J10" s="8">
        <v>4650104066.2000008</v>
      </c>
      <c r="K10" s="8">
        <v>4049480394</v>
      </c>
      <c r="L10" s="10">
        <f t="shared" si="0"/>
        <v>0.87083650953841518</v>
      </c>
      <c r="M10" s="12">
        <v>347</v>
      </c>
      <c r="N10" s="12">
        <v>262</v>
      </c>
      <c r="O10" s="9">
        <f t="shared" si="1"/>
        <v>0.75504322766570608</v>
      </c>
      <c r="P10" s="3" t="s">
        <v>31</v>
      </c>
      <c r="Q10" s="4" t="s">
        <v>39</v>
      </c>
      <c r="R10" s="5" t="s">
        <v>114</v>
      </c>
    </row>
    <row r="11" spans="1:18" s="2" customFormat="1" ht="201.6" x14ac:dyDescent="0.3">
      <c r="A11" s="13">
        <v>4</v>
      </c>
      <c r="B11" s="3" t="s">
        <v>40</v>
      </c>
      <c r="C11" s="3" t="s">
        <v>106</v>
      </c>
      <c r="D11" s="3" t="s">
        <v>107</v>
      </c>
      <c r="E11" s="3" t="s">
        <v>94</v>
      </c>
      <c r="F11" s="4">
        <v>7688</v>
      </c>
      <c r="G11" s="5" t="s">
        <v>41</v>
      </c>
      <c r="H11" s="5">
        <v>1</v>
      </c>
      <c r="I11" s="4" t="s">
        <v>42</v>
      </c>
      <c r="J11" s="8">
        <v>1761124641</v>
      </c>
      <c r="K11" s="8">
        <v>1755533324</v>
      </c>
      <c r="L11" s="10">
        <f t="shared" si="0"/>
        <v>0.99682514407564859</v>
      </c>
      <c r="M11" s="12">
        <v>20639</v>
      </c>
      <c r="N11" s="12">
        <v>20648</v>
      </c>
      <c r="O11" s="9">
        <f t="shared" si="1"/>
        <v>1.0004360676389359</v>
      </c>
      <c r="P11" s="4" t="s">
        <v>43</v>
      </c>
      <c r="Q11" s="4" t="s">
        <v>44</v>
      </c>
      <c r="R11" s="5" t="s">
        <v>115</v>
      </c>
    </row>
    <row r="12" spans="1:18" s="2" customFormat="1" ht="86.4" x14ac:dyDescent="0.3">
      <c r="A12" s="13"/>
      <c r="B12" s="3"/>
      <c r="C12" s="3" t="s">
        <v>106</v>
      </c>
      <c r="D12" s="3" t="s">
        <v>107</v>
      </c>
      <c r="E12" s="3" t="s">
        <v>95</v>
      </c>
      <c r="F12" s="4">
        <v>7688</v>
      </c>
      <c r="G12" s="5" t="s">
        <v>41</v>
      </c>
      <c r="H12" s="5">
        <v>2</v>
      </c>
      <c r="I12" s="4" t="s">
        <v>45</v>
      </c>
      <c r="J12" s="8">
        <v>658024359</v>
      </c>
      <c r="K12" s="8">
        <v>621158935</v>
      </c>
      <c r="L12" s="10">
        <f t="shared" si="0"/>
        <v>0.94397559376673468</v>
      </c>
      <c r="M12" s="11">
        <v>1</v>
      </c>
      <c r="N12" s="11">
        <v>1</v>
      </c>
      <c r="O12" s="9">
        <f t="shared" si="1"/>
        <v>1</v>
      </c>
      <c r="P12" s="4" t="s">
        <v>25</v>
      </c>
      <c r="Q12" s="4" t="s">
        <v>46</v>
      </c>
      <c r="R12" s="5" t="s">
        <v>115</v>
      </c>
    </row>
    <row r="13" spans="1:18" s="2" customFormat="1" ht="72" x14ac:dyDescent="0.3">
      <c r="A13" s="13">
        <v>16</v>
      </c>
      <c r="B13" s="3" t="s">
        <v>22</v>
      </c>
      <c r="C13" s="3" t="s">
        <v>106</v>
      </c>
      <c r="D13" s="3" t="s">
        <v>108</v>
      </c>
      <c r="E13" s="3" t="s">
        <v>96</v>
      </c>
      <c r="F13" s="4">
        <v>7712</v>
      </c>
      <c r="G13" s="5" t="s">
        <v>47</v>
      </c>
      <c r="H13" s="5">
        <v>1</v>
      </c>
      <c r="I13" s="4" t="s">
        <v>48</v>
      </c>
      <c r="J13" s="8">
        <v>1494768412.3333333</v>
      </c>
      <c r="K13" s="8">
        <v>1494717668</v>
      </c>
      <c r="L13" s="10">
        <f t="shared" si="0"/>
        <v>0.99996605204330347</v>
      </c>
      <c r="M13" s="11">
        <v>0.1</v>
      </c>
      <c r="N13" s="11">
        <v>0.1</v>
      </c>
      <c r="O13" s="9">
        <f t="shared" si="1"/>
        <v>1</v>
      </c>
      <c r="P13" s="4" t="s">
        <v>35</v>
      </c>
      <c r="Q13" s="4" t="s">
        <v>49</v>
      </c>
      <c r="R13" s="5" t="s">
        <v>116</v>
      </c>
    </row>
    <row r="14" spans="1:18" s="2" customFormat="1" ht="72" x14ac:dyDescent="0.3">
      <c r="A14" s="13">
        <v>16</v>
      </c>
      <c r="B14" s="3" t="s">
        <v>22</v>
      </c>
      <c r="C14" s="3" t="s">
        <v>106</v>
      </c>
      <c r="D14" s="3" t="s">
        <v>108</v>
      </c>
      <c r="E14" s="3" t="s">
        <v>96</v>
      </c>
      <c r="F14" s="4">
        <v>7712</v>
      </c>
      <c r="G14" s="5" t="s">
        <v>47</v>
      </c>
      <c r="H14" s="5">
        <v>2</v>
      </c>
      <c r="I14" s="4" t="s">
        <v>50</v>
      </c>
      <c r="J14" s="8">
        <v>600951144</v>
      </c>
      <c r="K14" s="8">
        <v>600951144</v>
      </c>
      <c r="L14" s="10">
        <f t="shared" si="0"/>
        <v>1</v>
      </c>
      <c r="M14" s="11">
        <v>1</v>
      </c>
      <c r="N14" s="11">
        <v>1</v>
      </c>
      <c r="O14" s="9">
        <f t="shared" si="1"/>
        <v>1</v>
      </c>
      <c r="P14" s="4" t="s">
        <v>35</v>
      </c>
      <c r="Q14" s="4" t="s">
        <v>51</v>
      </c>
      <c r="R14" s="5" t="s">
        <v>116</v>
      </c>
    </row>
    <row r="15" spans="1:18" s="2" customFormat="1" ht="72" x14ac:dyDescent="0.3">
      <c r="A15" s="13">
        <v>16</v>
      </c>
      <c r="B15" s="3" t="s">
        <v>22</v>
      </c>
      <c r="C15" s="3" t="s">
        <v>106</v>
      </c>
      <c r="D15" s="3" t="s">
        <v>108</v>
      </c>
      <c r="E15" s="3" t="s">
        <v>97</v>
      </c>
      <c r="F15" s="4">
        <v>7712</v>
      </c>
      <c r="G15" s="5" t="s">
        <v>47</v>
      </c>
      <c r="H15" s="5">
        <v>3</v>
      </c>
      <c r="I15" s="4" t="s">
        <v>52</v>
      </c>
      <c r="J15" s="8">
        <v>1502425443.7333333</v>
      </c>
      <c r="K15" s="8">
        <v>1502219444</v>
      </c>
      <c r="L15" s="10">
        <f t="shared" si="0"/>
        <v>0.99986288854851824</v>
      </c>
      <c r="M15" s="11">
        <v>0.89400000000000002</v>
      </c>
      <c r="N15" s="11">
        <v>0.89400000000000002</v>
      </c>
      <c r="O15" s="9">
        <f t="shared" si="1"/>
        <v>1</v>
      </c>
      <c r="P15" s="4" t="s">
        <v>35</v>
      </c>
      <c r="Q15" s="4" t="s">
        <v>53</v>
      </c>
      <c r="R15" s="5" t="s">
        <v>117</v>
      </c>
    </row>
    <row r="16" spans="1:18" s="2" customFormat="1" ht="86.4" x14ac:dyDescent="0.3">
      <c r="A16" s="13">
        <v>16</v>
      </c>
      <c r="B16" s="3" t="s">
        <v>22</v>
      </c>
      <c r="C16" s="3" t="s">
        <v>106</v>
      </c>
      <c r="D16" s="3" t="s">
        <v>108</v>
      </c>
      <c r="E16" s="3" t="s">
        <v>98</v>
      </c>
      <c r="F16" s="4">
        <v>7714</v>
      </c>
      <c r="G16" s="5" t="s">
        <v>54</v>
      </c>
      <c r="H16" s="5">
        <v>1</v>
      </c>
      <c r="I16" s="4" t="s">
        <v>55</v>
      </c>
      <c r="J16" s="8">
        <v>380200934.33333337</v>
      </c>
      <c r="K16" s="8">
        <v>380200934</v>
      </c>
      <c r="L16" s="10">
        <f t="shared" si="0"/>
        <v>0.99999999912327053</v>
      </c>
      <c r="M16" s="11">
        <v>1</v>
      </c>
      <c r="N16" s="11">
        <v>1</v>
      </c>
      <c r="O16" s="9">
        <f t="shared" si="1"/>
        <v>1</v>
      </c>
      <c r="P16" s="4" t="s">
        <v>35</v>
      </c>
      <c r="Q16" s="4" t="s">
        <v>56</v>
      </c>
      <c r="R16" s="5" t="s">
        <v>116</v>
      </c>
    </row>
    <row r="17" spans="1:18" s="2" customFormat="1" ht="86.4" x14ac:dyDescent="0.3">
      <c r="A17" s="13">
        <v>16</v>
      </c>
      <c r="B17" s="3" t="s">
        <v>22</v>
      </c>
      <c r="C17" s="3" t="s">
        <v>106</v>
      </c>
      <c r="D17" s="3" t="s">
        <v>108</v>
      </c>
      <c r="E17" s="3" t="s">
        <v>98</v>
      </c>
      <c r="F17" s="4">
        <v>7714</v>
      </c>
      <c r="G17" s="5" t="s">
        <v>54</v>
      </c>
      <c r="H17" s="5">
        <v>3</v>
      </c>
      <c r="I17" s="4" t="s">
        <v>57</v>
      </c>
      <c r="J17" s="8">
        <v>668439065.33333337</v>
      </c>
      <c r="K17" s="8">
        <v>668435720</v>
      </c>
      <c r="L17" s="10">
        <f t="shared" si="0"/>
        <v>0.99999499530547076</v>
      </c>
      <c r="M17" s="11">
        <v>0.25</v>
      </c>
      <c r="N17" s="11">
        <v>0.25</v>
      </c>
      <c r="O17" s="9">
        <f t="shared" si="1"/>
        <v>1</v>
      </c>
      <c r="P17" s="4" t="s">
        <v>25</v>
      </c>
      <c r="Q17" s="4" t="s">
        <v>58</v>
      </c>
      <c r="R17" s="5" t="s">
        <v>116</v>
      </c>
    </row>
    <row r="18" spans="1:18" s="2" customFormat="1" ht="115.2" x14ac:dyDescent="0.3">
      <c r="A18" s="13">
        <v>16</v>
      </c>
      <c r="B18" s="3" t="s">
        <v>22</v>
      </c>
      <c r="C18" s="3" t="s">
        <v>106</v>
      </c>
      <c r="D18" s="3" t="s">
        <v>109</v>
      </c>
      <c r="E18" s="3" t="s">
        <v>99</v>
      </c>
      <c r="F18" s="4">
        <v>7723</v>
      </c>
      <c r="G18" s="5" t="s">
        <v>59</v>
      </c>
      <c r="H18" s="5">
        <v>1</v>
      </c>
      <c r="I18" s="4" t="s">
        <v>60</v>
      </c>
      <c r="J18" s="8">
        <v>126689999.99999999</v>
      </c>
      <c r="K18" s="8">
        <v>126483300</v>
      </c>
      <c r="L18" s="10">
        <f t="shared" si="0"/>
        <v>0.99836845844186606</v>
      </c>
      <c r="M18" s="12">
        <v>24</v>
      </c>
      <c r="N18" s="12">
        <v>24</v>
      </c>
      <c r="O18" s="9">
        <f t="shared" si="1"/>
        <v>1</v>
      </c>
      <c r="P18" s="4" t="s">
        <v>25</v>
      </c>
      <c r="Q18" s="4" t="s">
        <v>61</v>
      </c>
      <c r="R18" s="5" t="s">
        <v>118</v>
      </c>
    </row>
    <row r="19" spans="1:18" s="2" customFormat="1" ht="100.8" x14ac:dyDescent="0.3">
      <c r="A19" s="13">
        <v>16</v>
      </c>
      <c r="B19" s="3" t="s">
        <v>22</v>
      </c>
      <c r="C19" s="3" t="s">
        <v>106</v>
      </c>
      <c r="D19" s="3" t="s">
        <v>107</v>
      </c>
      <c r="E19" s="3" t="s">
        <v>100</v>
      </c>
      <c r="F19" s="4">
        <v>7729</v>
      </c>
      <c r="G19" s="5" t="s">
        <v>62</v>
      </c>
      <c r="H19" s="5">
        <v>1</v>
      </c>
      <c r="I19" s="4" t="s">
        <v>27</v>
      </c>
      <c r="J19" s="8">
        <v>268829997</v>
      </c>
      <c r="K19" s="8">
        <v>268829997</v>
      </c>
      <c r="L19" s="10">
        <f t="shared" si="0"/>
        <v>1</v>
      </c>
      <c r="M19" s="11">
        <v>0.26</v>
      </c>
      <c r="N19" s="11">
        <v>0.26</v>
      </c>
      <c r="O19" s="9">
        <f t="shared" si="1"/>
        <v>1</v>
      </c>
      <c r="P19" s="4" t="s">
        <v>20</v>
      </c>
      <c r="Q19" s="4" t="s">
        <v>63</v>
      </c>
      <c r="R19" s="5" t="s">
        <v>118</v>
      </c>
    </row>
    <row r="20" spans="1:18" s="2" customFormat="1" ht="115.2" x14ac:dyDescent="0.3">
      <c r="A20" s="13">
        <v>16</v>
      </c>
      <c r="B20" s="3" t="s">
        <v>22</v>
      </c>
      <c r="C20" s="3" t="s">
        <v>106</v>
      </c>
      <c r="D20" s="3" t="s">
        <v>107</v>
      </c>
      <c r="E20" s="3" t="s">
        <v>91</v>
      </c>
      <c r="F20" s="4">
        <v>7729</v>
      </c>
      <c r="G20" s="5" t="s">
        <v>62</v>
      </c>
      <c r="H20" s="5">
        <v>2</v>
      </c>
      <c r="I20" s="4" t="s">
        <v>64</v>
      </c>
      <c r="J20" s="8">
        <v>1499652003</v>
      </c>
      <c r="K20" s="8">
        <v>1493711918</v>
      </c>
      <c r="L20" s="10">
        <f t="shared" si="0"/>
        <v>0.99603902439491487</v>
      </c>
      <c r="M20" s="12">
        <v>150</v>
      </c>
      <c r="N20" s="12">
        <v>150</v>
      </c>
      <c r="O20" s="9">
        <f t="shared" si="1"/>
        <v>1</v>
      </c>
      <c r="P20" s="4" t="s">
        <v>35</v>
      </c>
      <c r="Q20" s="4" t="s">
        <v>65</v>
      </c>
      <c r="R20" s="5" t="s">
        <v>119</v>
      </c>
    </row>
    <row r="21" spans="1:18" s="2" customFormat="1" ht="86.4" x14ac:dyDescent="0.3">
      <c r="A21" s="13">
        <v>10</v>
      </c>
      <c r="B21" s="3" t="s">
        <v>17</v>
      </c>
      <c r="C21" s="3" t="s">
        <v>110</v>
      </c>
      <c r="D21" s="3" t="s">
        <v>111</v>
      </c>
      <c r="E21" s="3" t="s">
        <v>101</v>
      </c>
      <c r="F21" s="4">
        <v>7796</v>
      </c>
      <c r="G21" s="5" t="s">
        <v>66</v>
      </c>
      <c r="H21" s="5">
        <v>1</v>
      </c>
      <c r="I21" s="4" t="s">
        <v>67</v>
      </c>
      <c r="J21" s="8">
        <v>692500309.33333325</v>
      </c>
      <c r="K21" s="8">
        <v>677445518</v>
      </c>
      <c r="L21" s="10">
        <f t="shared" si="0"/>
        <v>0.97826023883249025</v>
      </c>
      <c r="M21" s="12">
        <v>97</v>
      </c>
      <c r="N21" s="12">
        <v>97</v>
      </c>
      <c r="O21" s="9">
        <f t="shared" si="1"/>
        <v>1</v>
      </c>
      <c r="P21" s="4" t="s">
        <v>25</v>
      </c>
      <c r="Q21" s="4" t="s">
        <v>68</v>
      </c>
      <c r="R21" s="5" t="s">
        <v>115</v>
      </c>
    </row>
    <row r="22" spans="1:18" s="2" customFormat="1" ht="115.2" x14ac:dyDescent="0.3">
      <c r="A22" s="13">
        <v>16</v>
      </c>
      <c r="B22" s="3" t="s">
        <v>22</v>
      </c>
      <c r="C22" s="3" t="s">
        <v>110</v>
      </c>
      <c r="D22" s="3" t="s">
        <v>111</v>
      </c>
      <c r="E22" s="3" t="s">
        <v>102</v>
      </c>
      <c r="F22" s="4">
        <v>7796</v>
      </c>
      <c r="G22" s="5" t="s">
        <v>66</v>
      </c>
      <c r="H22" s="5">
        <v>2</v>
      </c>
      <c r="I22" s="4" t="s">
        <v>69</v>
      </c>
      <c r="J22" s="8">
        <v>1363689391</v>
      </c>
      <c r="K22" s="8">
        <v>1360673758</v>
      </c>
      <c r="L22" s="10">
        <f t="shared" si="0"/>
        <v>0.99778862179327465</v>
      </c>
      <c r="M22" s="11">
        <v>0.3</v>
      </c>
      <c r="N22" s="11">
        <v>0.3</v>
      </c>
      <c r="O22" s="9">
        <f t="shared" si="1"/>
        <v>1</v>
      </c>
      <c r="P22" s="4" t="s">
        <v>25</v>
      </c>
      <c r="Q22" s="4" t="s">
        <v>70</v>
      </c>
      <c r="R22" s="5" t="s">
        <v>120</v>
      </c>
    </row>
    <row r="23" spans="1:18" s="2" customFormat="1" ht="115.2" x14ac:dyDescent="0.3">
      <c r="A23" s="13">
        <v>16</v>
      </c>
      <c r="B23" s="3" t="s">
        <v>22</v>
      </c>
      <c r="C23" s="3" t="s">
        <v>110</v>
      </c>
      <c r="D23" s="3" t="s">
        <v>111</v>
      </c>
      <c r="E23" s="3" t="s">
        <v>102</v>
      </c>
      <c r="F23" s="4">
        <v>7796</v>
      </c>
      <c r="G23" s="5" t="s">
        <v>66</v>
      </c>
      <c r="H23" s="5">
        <v>3</v>
      </c>
      <c r="I23" s="4" t="s">
        <v>71</v>
      </c>
      <c r="J23" s="8">
        <v>4384095633</v>
      </c>
      <c r="K23" s="8">
        <v>4375836650</v>
      </c>
      <c r="L23" s="10">
        <f t="shared" si="0"/>
        <v>0.99811614898684398</v>
      </c>
      <c r="M23" s="12">
        <v>191</v>
      </c>
      <c r="N23" s="12">
        <v>99</v>
      </c>
      <c r="O23" s="9">
        <f t="shared" si="1"/>
        <v>0.51832460732984298</v>
      </c>
      <c r="P23" s="4" t="s">
        <v>25</v>
      </c>
      <c r="Q23" s="4" t="s">
        <v>72</v>
      </c>
      <c r="R23" s="5" t="s">
        <v>121</v>
      </c>
    </row>
    <row r="24" spans="1:18" s="2" customFormat="1" ht="86.4" x14ac:dyDescent="0.3">
      <c r="A24" s="13">
        <v>16</v>
      </c>
      <c r="B24" s="3" t="s">
        <v>22</v>
      </c>
      <c r="C24" s="3" t="s">
        <v>110</v>
      </c>
      <c r="D24" s="3" t="s">
        <v>111</v>
      </c>
      <c r="E24" s="3" t="s">
        <v>103</v>
      </c>
      <c r="F24" s="4">
        <v>7796</v>
      </c>
      <c r="G24" s="5" t="s">
        <v>66</v>
      </c>
      <c r="H24" s="5">
        <v>4</v>
      </c>
      <c r="I24" s="4" t="s">
        <v>73</v>
      </c>
      <c r="J24" s="8">
        <v>405374053.0666666</v>
      </c>
      <c r="K24" s="8">
        <v>405318826</v>
      </c>
      <c r="L24" s="10">
        <f t="shared" si="0"/>
        <v>0.99986376269953936</v>
      </c>
      <c r="M24" s="12">
        <v>14</v>
      </c>
      <c r="N24" s="12">
        <v>14</v>
      </c>
      <c r="O24" s="9">
        <f t="shared" si="1"/>
        <v>1</v>
      </c>
      <c r="P24" s="4" t="s">
        <v>25</v>
      </c>
      <c r="Q24" s="4" t="s">
        <v>74</v>
      </c>
      <c r="R24" s="5" t="s">
        <v>118</v>
      </c>
    </row>
    <row r="25" spans="1:18" s="2" customFormat="1" ht="115.2" x14ac:dyDescent="0.3">
      <c r="A25" s="13">
        <v>16</v>
      </c>
      <c r="B25" s="3" t="s">
        <v>22</v>
      </c>
      <c r="C25" s="3" t="s">
        <v>110</v>
      </c>
      <c r="D25" s="3" t="s">
        <v>111</v>
      </c>
      <c r="E25" s="3" t="s">
        <v>102</v>
      </c>
      <c r="F25" s="4">
        <v>7796</v>
      </c>
      <c r="G25" s="5" t="s">
        <v>66</v>
      </c>
      <c r="H25" s="5">
        <v>5</v>
      </c>
      <c r="I25" s="4" t="s">
        <v>75</v>
      </c>
      <c r="J25" s="8">
        <v>1833644247.0333335</v>
      </c>
      <c r="K25" s="8">
        <v>1828181362</v>
      </c>
      <c r="L25" s="10">
        <f t="shared" si="0"/>
        <v>0.99702074977620547</v>
      </c>
      <c r="M25" s="11">
        <v>1</v>
      </c>
      <c r="N25" s="11">
        <v>1</v>
      </c>
      <c r="O25" s="9">
        <f t="shared" si="1"/>
        <v>1</v>
      </c>
      <c r="P25" s="4" t="s">
        <v>25</v>
      </c>
      <c r="Q25" s="4" t="s">
        <v>76</v>
      </c>
      <c r="R25" s="5" t="s">
        <v>118</v>
      </c>
    </row>
  </sheetData>
  <autoFilter ref="A3:O25"/>
  <mergeCells count="10">
    <mergeCell ref="A1:D1"/>
    <mergeCell ref="E1:R1"/>
    <mergeCell ref="R2:R3"/>
    <mergeCell ref="Q2:Q3"/>
    <mergeCell ref="A2:B2"/>
    <mergeCell ref="F2:G2"/>
    <mergeCell ref="H2:I2"/>
    <mergeCell ref="J2:L2"/>
    <mergeCell ref="M2:O2"/>
    <mergeCell ref="P2:P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21" workbookViewId="0">
      <selection sqref="A1:N22"/>
    </sheetView>
  </sheetViews>
  <sheetFormatPr baseColWidth="10" defaultColWidth="11.44140625" defaultRowHeight="14.4" x14ac:dyDescent="0.3"/>
  <sheetData>
    <row r="1" spans="1:14" ht="316.8" x14ac:dyDescent="0.3">
      <c r="A1" s="5">
        <v>10</v>
      </c>
      <c r="B1" s="3" t="s">
        <v>17</v>
      </c>
      <c r="C1" s="4">
        <v>7678</v>
      </c>
      <c r="D1" s="5" t="s">
        <v>18</v>
      </c>
      <c r="E1" s="5">
        <v>1</v>
      </c>
      <c r="F1" s="4" t="s">
        <v>19</v>
      </c>
      <c r="G1" s="5"/>
      <c r="H1" s="5"/>
      <c r="I1" s="5"/>
      <c r="J1" s="5"/>
      <c r="K1" s="5"/>
      <c r="L1" s="5"/>
      <c r="M1" s="5" t="s">
        <v>20</v>
      </c>
      <c r="N1" s="6"/>
    </row>
    <row r="2" spans="1:14" ht="273.60000000000002" x14ac:dyDescent="0.3">
      <c r="A2" s="5">
        <v>16</v>
      </c>
      <c r="B2" s="3" t="s">
        <v>22</v>
      </c>
      <c r="C2" s="4">
        <v>7685</v>
      </c>
      <c r="D2" s="5" t="s">
        <v>23</v>
      </c>
      <c r="E2" s="5">
        <v>1</v>
      </c>
      <c r="F2" s="4" t="s">
        <v>24</v>
      </c>
      <c r="G2" s="5"/>
      <c r="H2" s="5"/>
      <c r="I2" s="5"/>
      <c r="J2" s="5"/>
      <c r="K2" s="5"/>
      <c r="L2" s="5"/>
      <c r="M2" s="5" t="s">
        <v>25</v>
      </c>
      <c r="N2" s="6"/>
    </row>
    <row r="3" spans="1:14" ht="273.60000000000002" x14ac:dyDescent="0.3">
      <c r="A3" s="5">
        <v>16</v>
      </c>
      <c r="B3" s="3" t="s">
        <v>22</v>
      </c>
      <c r="C3" s="4">
        <v>7685</v>
      </c>
      <c r="D3" s="5" t="s">
        <v>23</v>
      </c>
      <c r="E3" s="5">
        <v>2</v>
      </c>
      <c r="F3" s="4" t="s">
        <v>27</v>
      </c>
      <c r="G3" s="5"/>
      <c r="H3" s="5"/>
      <c r="I3" s="5"/>
      <c r="J3" s="5"/>
      <c r="K3" s="5"/>
      <c r="L3" s="5"/>
      <c r="M3" s="5" t="s">
        <v>28</v>
      </c>
      <c r="N3" s="6"/>
    </row>
    <row r="4" spans="1:14" ht="273.60000000000002" x14ac:dyDescent="0.3">
      <c r="A4" s="5">
        <v>16</v>
      </c>
      <c r="B4" s="3" t="s">
        <v>22</v>
      </c>
      <c r="C4" s="4">
        <v>7685</v>
      </c>
      <c r="D4" s="5" t="s">
        <v>23</v>
      </c>
      <c r="E4" s="5">
        <v>3</v>
      </c>
      <c r="F4" s="4" t="s">
        <v>77</v>
      </c>
      <c r="G4" s="5"/>
      <c r="H4" s="5"/>
      <c r="I4" s="5"/>
      <c r="J4" s="5"/>
      <c r="K4" s="5"/>
      <c r="L4" s="5"/>
      <c r="M4" s="3" t="s">
        <v>31</v>
      </c>
      <c r="N4" s="6" t="s">
        <v>32</v>
      </c>
    </row>
    <row r="5" spans="1:14" ht="216" x14ac:dyDescent="0.3">
      <c r="A5" s="5">
        <v>16</v>
      </c>
      <c r="B5" s="3" t="s">
        <v>22</v>
      </c>
      <c r="C5" s="4">
        <v>7687</v>
      </c>
      <c r="D5" s="5" t="s">
        <v>33</v>
      </c>
      <c r="E5" s="5">
        <v>1</v>
      </c>
      <c r="F5" s="4" t="s">
        <v>34</v>
      </c>
      <c r="G5" s="5"/>
      <c r="H5" s="5"/>
      <c r="I5" s="5"/>
      <c r="J5" s="5"/>
      <c r="K5" s="5"/>
      <c r="L5" s="5"/>
      <c r="M5" s="5" t="s">
        <v>35</v>
      </c>
      <c r="N5" s="6"/>
    </row>
    <row r="6" spans="1:14" ht="216" x14ac:dyDescent="0.3">
      <c r="A6" s="5">
        <v>16</v>
      </c>
      <c r="B6" s="3" t="s">
        <v>22</v>
      </c>
      <c r="C6" s="4">
        <v>7687</v>
      </c>
      <c r="D6" s="5" t="s">
        <v>33</v>
      </c>
      <c r="E6" s="5">
        <v>2</v>
      </c>
      <c r="F6" s="4" t="s">
        <v>27</v>
      </c>
      <c r="G6" s="5"/>
      <c r="H6" s="5"/>
      <c r="I6" s="5"/>
      <c r="J6" s="5"/>
      <c r="K6" s="5"/>
      <c r="L6" s="5"/>
      <c r="M6" s="3" t="s">
        <v>31</v>
      </c>
      <c r="N6" s="6"/>
    </row>
    <row r="7" spans="1:14" ht="216" x14ac:dyDescent="0.3">
      <c r="A7" s="5">
        <v>16</v>
      </c>
      <c r="B7" s="3" t="s">
        <v>22</v>
      </c>
      <c r="C7" s="4">
        <v>7687</v>
      </c>
      <c r="D7" s="5" t="s">
        <v>33</v>
      </c>
      <c r="E7" s="5">
        <v>3</v>
      </c>
      <c r="F7" s="4" t="s">
        <v>78</v>
      </c>
      <c r="G7" s="5"/>
      <c r="H7" s="5"/>
      <c r="I7" s="5"/>
      <c r="J7" s="5"/>
      <c r="K7" s="5"/>
      <c r="L7" s="5"/>
      <c r="M7" s="3" t="s">
        <v>31</v>
      </c>
      <c r="N7" s="6"/>
    </row>
    <row r="8" spans="1:14" ht="409.6" x14ac:dyDescent="0.3">
      <c r="A8" s="5">
        <v>4</v>
      </c>
      <c r="B8" s="3" t="s">
        <v>40</v>
      </c>
      <c r="C8" s="4">
        <v>7688</v>
      </c>
      <c r="D8" s="5" t="s">
        <v>41</v>
      </c>
      <c r="E8" s="5">
        <v>1</v>
      </c>
      <c r="F8" s="4" t="s">
        <v>42</v>
      </c>
      <c r="G8" s="5"/>
      <c r="H8" s="5"/>
      <c r="I8" s="5"/>
      <c r="J8" s="5"/>
      <c r="K8" s="5"/>
      <c r="L8" s="5"/>
      <c r="M8" s="5" t="s">
        <v>43</v>
      </c>
      <c r="N8" s="6" t="s">
        <v>44</v>
      </c>
    </row>
    <row r="9" spans="1:14" ht="244.8" x14ac:dyDescent="0.3">
      <c r="A9" s="5"/>
      <c r="B9" s="3"/>
      <c r="C9" s="4">
        <v>7688</v>
      </c>
      <c r="D9" s="5" t="s">
        <v>41</v>
      </c>
      <c r="E9" s="5">
        <v>2</v>
      </c>
      <c r="F9" s="4" t="s">
        <v>45</v>
      </c>
      <c r="G9" s="5"/>
      <c r="H9" s="5"/>
      <c r="I9" s="5"/>
      <c r="J9" s="5"/>
      <c r="K9" s="5"/>
      <c r="L9" s="5"/>
      <c r="M9" s="5" t="s">
        <v>25</v>
      </c>
      <c r="N9" s="6"/>
    </row>
    <row r="10" spans="1:14" ht="201.6" x14ac:dyDescent="0.3">
      <c r="A10" s="5">
        <v>16</v>
      </c>
      <c r="B10" s="3" t="s">
        <v>22</v>
      </c>
      <c r="C10" s="4">
        <v>7712</v>
      </c>
      <c r="D10" s="5" t="s">
        <v>47</v>
      </c>
      <c r="E10" s="5">
        <v>1</v>
      </c>
      <c r="F10" s="4" t="s">
        <v>48</v>
      </c>
      <c r="G10" s="5"/>
      <c r="H10" s="5"/>
      <c r="I10" s="5"/>
      <c r="J10" s="5"/>
      <c r="K10" s="5"/>
      <c r="L10" s="5"/>
      <c r="M10" s="5" t="s">
        <v>35</v>
      </c>
      <c r="N10" s="6"/>
    </row>
    <row r="11" spans="1:14" ht="201.6" x14ac:dyDescent="0.3">
      <c r="A11" s="5">
        <v>16</v>
      </c>
      <c r="B11" s="3" t="s">
        <v>22</v>
      </c>
      <c r="C11" s="4">
        <v>7712</v>
      </c>
      <c r="D11" s="5" t="s">
        <v>47</v>
      </c>
      <c r="E11" s="5">
        <v>2</v>
      </c>
      <c r="F11" s="4" t="s">
        <v>50</v>
      </c>
      <c r="G11" s="5"/>
      <c r="H11" s="5"/>
      <c r="I11" s="5"/>
      <c r="J11" s="5"/>
      <c r="K11" s="5"/>
      <c r="L11" s="5"/>
      <c r="M11" s="5" t="s">
        <v>35</v>
      </c>
      <c r="N11" s="6"/>
    </row>
    <row r="12" spans="1:14" ht="201.6" x14ac:dyDescent="0.3">
      <c r="A12" s="5">
        <v>16</v>
      </c>
      <c r="B12" s="3" t="s">
        <v>22</v>
      </c>
      <c r="C12" s="4">
        <v>7712</v>
      </c>
      <c r="D12" s="5" t="s">
        <v>47</v>
      </c>
      <c r="E12" s="5"/>
      <c r="F12" s="4" t="s">
        <v>52</v>
      </c>
      <c r="G12" s="5"/>
      <c r="H12" s="5"/>
      <c r="I12" s="5"/>
      <c r="J12" s="5"/>
      <c r="K12" s="5"/>
      <c r="L12" s="5"/>
      <c r="M12" s="5" t="s">
        <v>35</v>
      </c>
      <c r="N12" s="6"/>
    </row>
    <row r="13" spans="1:14" ht="216" x14ac:dyDescent="0.3">
      <c r="A13" s="5">
        <v>16</v>
      </c>
      <c r="B13" s="3" t="s">
        <v>22</v>
      </c>
      <c r="C13" s="4">
        <v>7714</v>
      </c>
      <c r="D13" s="5" t="s">
        <v>54</v>
      </c>
      <c r="E13" s="5">
        <v>1</v>
      </c>
      <c r="F13" s="7" t="s">
        <v>79</v>
      </c>
      <c r="G13" s="5"/>
      <c r="H13" s="5"/>
      <c r="I13" s="5"/>
      <c r="J13" s="5"/>
      <c r="K13" s="5"/>
      <c r="L13" s="5"/>
      <c r="M13" s="5" t="s">
        <v>35</v>
      </c>
      <c r="N13" s="6"/>
    </row>
    <row r="14" spans="1:14" ht="216" x14ac:dyDescent="0.3">
      <c r="A14" s="5">
        <v>16</v>
      </c>
      <c r="B14" s="3" t="s">
        <v>22</v>
      </c>
      <c r="C14" s="4">
        <v>7714</v>
      </c>
      <c r="D14" s="5" t="s">
        <v>54</v>
      </c>
      <c r="E14" s="5"/>
      <c r="F14" s="4" t="s">
        <v>57</v>
      </c>
      <c r="G14" s="5"/>
      <c r="H14" s="5"/>
      <c r="I14" s="5"/>
      <c r="J14" s="5"/>
      <c r="K14" s="5"/>
      <c r="L14" s="5"/>
      <c r="M14" s="5" t="s">
        <v>25</v>
      </c>
      <c r="N14" s="6"/>
    </row>
    <row r="15" spans="1:14" ht="230.4" x14ac:dyDescent="0.3">
      <c r="A15" s="5">
        <v>16</v>
      </c>
      <c r="B15" s="3" t="s">
        <v>22</v>
      </c>
      <c r="C15" s="4">
        <v>7723</v>
      </c>
      <c r="D15" s="5" t="s">
        <v>59</v>
      </c>
      <c r="E15" s="5"/>
      <c r="F15" s="4" t="s">
        <v>80</v>
      </c>
      <c r="G15" s="5"/>
      <c r="H15" s="5"/>
      <c r="I15" s="5"/>
      <c r="J15" s="5"/>
      <c r="K15" s="5"/>
      <c r="L15" s="5"/>
      <c r="M15" s="5" t="s">
        <v>25</v>
      </c>
      <c r="N15" s="6"/>
    </row>
    <row r="16" spans="1:14" ht="316.8" x14ac:dyDescent="0.3">
      <c r="A16" s="5">
        <v>16</v>
      </c>
      <c r="B16" s="3" t="s">
        <v>22</v>
      </c>
      <c r="C16" s="4">
        <v>7729</v>
      </c>
      <c r="D16" s="5" t="s">
        <v>62</v>
      </c>
      <c r="E16" s="5"/>
      <c r="F16" s="4" t="s">
        <v>27</v>
      </c>
      <c r="G16" s="5"/>
      <c r="H16" s="5"/>
      <c r="I16" s="5"/>
      <c r="J16" s="5"/>
      <c r="K16" s="5"/>
      <c r="L16" s="5"/>
      <c r="M16" s="5" t="s">
        <v>20</v>
      </c>
      <c r="N16" s="6"/>
    </row>
    <row r="17" spans="1:14" ht="144" x14ac:dyDescent="0.3">
      <c r="A17" s="5">
        <v>16</v>
      </c>
      <c r="B17" s="3" t="s">
        <v>22</v>
      </c>
      <c r="C17" s="4">
        <v>7729</v>
      </c>
      <c r="D17" s="5" t="s">
        <v>62</v>
      </c>
      <c r="E17" s="5"/>
      <c r="F17" s="4" t="s">
        <v>64</v>
      </c>
      <c r="G17" s="5"/>
      <c r="H17" s="5"/>
      <c r="I17" s="5"/>
      <c r="J17" s="5"/>
      <c r="K17" s="5"/>
      <c r="L17" s="5"/>
      <c r="M17" s="5" t="s">
        <v>35</v>
      </c>
      <c r="N17" s="6"/>
    </row>
    <row r="18" spans="1:14" ht="259.2" x14ac:dyDescent="0.3">
      <c r="A18" s="5">
        <v>10</v>
      </c>
      <c r="B18" s="3" t="s">
        <v>17</v>
      </c>
      <c r="C18" s="4">
        <v>7796</v>
      </c>
      <c r="D18" s="5" t="s">
        <v>66</v>
      </c>
      <c r="E18" s="5"/>
      <c r="F18" s="4" t="s">
        <v>67</v>
      </c>
      <c r="G18" s="5"/>
      <c r="H18" s="5"/>
      <c r="I18" s="5"/>
      <c r="J18" s="5"/>
      <c r="K18" s="5"/>
      <c r="L18" s="5"/>
      <c r="M18" s="5" t="s">
        <v>25</v>
      </c>
      <c r="N18" s="6"/>
    </row>
    <row r="19" spans="1:14" ht="216" x14ac:dyDescent="0.3">
      <c r="A19" s="5">
        <v>16</v>
      </c>
      <c r="B19" s="3" t="s">
        <v>22</v>
      </c>
      <c r="C19" s="4">
        <v>7796</v>
      </c>
      <c r="D19" s="5" t="s">
        <v>66</v>
      </c>
      <c r="E19" s="5"/>
      <c r="F19" s="4" t="s">
        <v>69</v>
      </c>
      <c r="G19" s="5"/>
      <c r="H19" s="5"/>
      <c r="I19" s="5"/>
      <c r="J19" s="5"/>
      <c r="K19" s="5"/>
      <c r="L19" s="5"/>
      <c r="M19" s="5" t="s">
        <v>25</v>
      </c>
      <c r="N19" s="6"/>
    </row>
    <row r="20" spans="1:14" ht="216" x14ac:dyDescent="0.3">
      <c r="A20" s="5">
        <v>16</v>
      </c>
      <c r="B20" s="3" t="s">
        <v>22</v>
      </c>
      <c r="C20" s="4">
        <v>7796</v>
      </c>
      <c r="D20" s="5" t="s">
        <v>66</v>
      </c>
      <c r="E20" s="5"/>
      <c r="F20" s="4" t="s">
        <v>81</v>
      </c>
      <c r="G20" s="5"/>
      <c r="H20" s="5"/>
      <c r="I20" s="5"/>
      <c r="J20" s="5"/>
      <c r="K20" s="5"/>
      <c r="L20" s="5"/>
      <c r="M20" s="5" t="s">
        <v>25</v>
      </c>
      <c r="N20" s="6"/>
    </row>
    <row r="21" spans="1:14" ht="216" x14ac:dyDescent="0.3">
      <c r="A21" s="5">
        <v>16</v>
      </c>
      <c r="B21" s="3" t="s">
        <v>22</v>
      </c>
      <c r="C21" s="4">
        <v>7796</v>
      </c>
      <c r="D21" s="5" t="s">
        <v>66</v>
      </c>
      <c r="E21" s="5"/>
      <c r="F21" s="4" t="s">
        <v>73</v>
      </c>
      <c r="G21" s="5"/>
      <c r="H21" s="5"/>
      <c r="I21" s="5"/>
      <c r="J21" s="5"/>
      <c r="K21" s="5"/>
      <c r="L21" s="5"/>
      <c r="M21" s="5"/>
      <c r="N21" s="6"/>
    </row>
    <row r="22" spans="1:14" ht="216" x14ac:dyDescent="0.3">
      <c r="A22" s="5">
        <v>16</v>
      </c>
      <c r="B22" s="3" t="s">
        <v>22</v>
      </c>
      <c r="C22" s="4">
        <v>7796</v>
      </c>
      <c r="D22" s="5" t="s">
        <v>66</v>
      </c>
      <c r="E22" s="5"/>
      <c r="F22" s="4" t="s">
        <v>82</v>
      </c>
      <c r="G22" s="5"/>
      <c r="H22" s="5"/>
      <c r="I22" s="5"/>
      <c r="J22" s="5"/>
      <c r="K22" s="5"/>
      <c r="L22" s="5"/>
      <c r="M22" s="5"/>
      <c r="N22" s="6"/>
    </row>
  </sheetData>
  <sortState ref="A1:F22">
    <sortCondition ref="C1:C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User-PC</dc:creator>
  <cp:keywords/>
  <dc:description/>
  <cp:lastModifiedBy>Adriana Robles Cardenas</cp:lastModifiedBy>
  <cp:revision/>
  <dcterms:created xsi:type="dcterms:W3CDTF">2023-01-13T18:55:36Z</dcterms:created>
  <dcterms:modified xsi:type="dcterms:W3CDTF">2023-07-28T17:26:40Z</dcterms:modified>
  <cp:category/>
  <cp:contentStatus/>
</cp:coreProperties>
</file>